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:\工作\岗位社保补贴业务\岗位社保补贴\2021年“岗位、社保”\11月\3季度岗位社保补贴\"/>
    </mc:Choice>
  </mc:AlternateContent>
  <bookViews>
    <workbookView xWindow="0" yWindow="0" windowWidth="24240" windowHeight="12465"/>
  </bookViews>
  <sheets>
    <sheet name="发放单位明细" sheetId="6" r:id="rId1"/>
    <sheet name="人员花名册" sheetId="5" r:id="rId2"/>
  </sheets>
  <definedNames>
    <definedName name="_xlnm._FilterDatabase" localSheetId="1" hidden="1">人员花名册!$A$4:$U$161</definedName>
    <definedName name="_xlnm.Print_Area" localSheetId="0">发放单位明细!$A$1:$L$33</definedName>
    <definedName name="_xlnm.Print_Area" localSheetId="1">人员花名册!$A$1:$R$162</definedName>
    <definedName name="_xlnm.Print_Titles" localSheetId="0">发放单位明细!$1:$4</definedName>
    <definedName name="_xlnm.Print_Titles" localSheetId="1">人员花名册!$1:$4</definedName>
  </definedNames>
  <calcPr calcId="152511"/>
</workbook>
</file>

<file path=xl/calcChain.xml><?xml version="1.0" encoding="utf-8"?>
<calcChain xmlns="http://schemas.openxmlformats.org/spreadsheetml/2006/main">
  <c r="H33" i="6" l="1"/>
  <c r="I33" i="6"/>
  <c r="J33" i="6"/>
  <c r="G33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5" i="6"/>
  <c r="L178" i="5"/>
  <c r="M178" i="5"/>
  <c r="N178" i="5"/>
  <c r="O178" i="5"/>
  <c r="P178" i="5"/>
  <c r="K178" i="5"/>
  <c r="L171" i="5"/>
  <c r="M171" i="5"/>
  <c r="N171" i="5"/>
  <c r="O171" i="5"/>
  <c r="P171" i="5"/>
  <c r="Q171" i="5"/>
  <c r="K171" i="5"/>
  <c r="L169" i="5"/>
  <c r="M169" i="5"/>
  <c r="N169" i="5"/>
  <c r="O169" i="5"/>
  <c r="P169" i="5"/>
  <c r="Q169" i="5"/>
  <c r="K169" i="5"/>
  <c r="L167" i="5"/>
  <c r="N167" i="5"/>
  <c r="O167" i="5"/>
  <c r="P167" i="5"/>
  <c r="K167" i="5"/>
  <c r="K142" i="5"/>
  <c r="F33" i="6"/>
  <c r="E33" i="6"/>
  <c r="K33" i="6" l="1"/>
  <c r="Q172" i="5"/>
  <c r="Q173" i="5"/>
  <c r="Q174" i="5"/>
  <c r="Q175" i="5"/>
  <c r="Q176" i="5"/>
  <c r="Q177" i="5"/>
  <c r="Q164" i="5"/>
  <c r="Q163" i="5"/>
  <c r="M141" i="5"/>
  <c r="Q141" i="5" s="1"/>
  <c r="M166" i="5"/>
  <c r="Q166" i="5" l="1"/>
  <c r="Q167" i="5" s="1"/>
  <c r="M167" i="5"/>
  <c r="Q178" i="5"/>
  <c r="P165" i="5"/>
  <c r="O165" i="5"/>
  <c r="N165" i="5"/>
  <c r="M165" i="5"/>
  <c r="L165" i="5"/>
  <c r="K165" i="5"/>
  <c r="Q162" i="5"/>
  <c r="Q165" i="5" l="1"/>
  <c r="Q138" i="5" l="1"/>
  <c r="Q137" i="5"/>
  <c r="Q136" i="5"/>
  <c r="Q135" i="5"/>
  <c r="Q134" i="5"/>
  <c r="Q133" i="5"/>
  <c r="Q132" i="5"/>
  <c r="Q131" i="5"/>
  <c r="L139" i="5"/>
  <c r="K139" i="5"/>
  <c r="Q95" i="5"/>
  <c r="Q96" i="5"/>
  <c r="Q97" i="5"/>
  <c r="Q98" i="5"/>
  <c r="Q99" i="5"/>
  <c r="Q100" i="5"/>
  <c r="Q101" i="5"/>
  <c r="Q102" i="5"/>
  <c r="Q103" i="5"/>
  <c r="Q94" i="5"/>
  <c r="Q55" i="5"/>
  <c r="Q56" i="5"/>
  <c r="Q57" i="5"/>
  <c r="Q58" i="5"/>
  <c r="Q59" i="5"/>
  <c r="Q60" i="5"/>
  <c r="Q61" i="5"/>
  <c r="Q62" i="5"/>
  <c r="Q63" i="5"/>
  <c r="Q64" i="5"/>
  <c r="Q65" i="5"/>
  <c r="Q66" i="5"/>
  <c r="Q67" i="5"/>
  <c r="Q68" i="5"/>
  <c r="Q69" i="5"/>
  <c r="Q70" i="5"/>
  <c r="Q71" i="5"/>
  <c r="Q72" i="5"/>
  <c r="P73" i="5"/>
  <c r="O73" i="5"/>
  <c r="N73" i="5"/>
  <c r="M73" i="5"/>
  <c r="Q92" i="5"/>
  <c r="Q91" i="5"/>
  <c r="M35" i="5"/>
  <c r="M34" i="5"/>
  <c r="M33" i="5"/>
  <c r="M32" i="5"/>
  <c r="M31" i="5"/>
  <c r="M30" i="5"/>
  <c r="M27" i="5"/>
  <c r="M26" i="5"/>
  <c r="M25" i="5"/>
  <c r="M24" i="5"/>
  <c r="L22" i="5"/>
  <c r="P22" i="5"/>
  <c r="O22" i="5"/>
  <c r="N22" i="5"/>
  <c r="M15" i="5"/>
  <c r="Q15" i="5" s="1"/>
  <c r="M14" i="5"/>
  <c r="M13" i="5"/>
  <c r="M12" i="5"/>
  <c r="M11" i="5"/>
  <c r="M10" i="5"/>
  <c r="M16" i="5"/>
  <c r="Q16" i="5" s="1"/>
  <c r="M17" i="5"/>
  <c r="M18" i="5"/>
  <c r="M19" i="5"/>
  <c r="M20" i="5"/>
  <c r="M21" i="5"/>
  <c r="M9" i="5"/>
  <c r="M22" i="5" l="1"/>
  <c r="P161" i="5" l="1"/>
  <c r="O161" i="5"/>
  <c r="N161" i="5"/>
  <c r="L161" i="5"/>
  <c r="K161" i="5"/>
  <c r="M160" i="5"/>
  <c r="Q160" i="5" s="1"/>
  <c r="M159" i="5"/>
  <c r="Q159" i="5" s="1"/>
  <c r="M158" i="5"/>
  <c r="Q158" i="5" s="1"/>
  <c r="M157" i="5"/>
  <c r="Q157" i="5" s="1"/>
  <c r="M156" i="5"/>
  <c r="Q156" i="5" s="1"/>
  <c r="M155" i="5"/>
  <c r="Q155" i="5" s="1"/>
  <c r="Q161" i="5" l="1"/>
  <c r="N154" i="5" l="1"/>
  <c r="O154" i="5"/>
  <c r="P154" i="5"/>
  <c r="L154" i="5"/>
  <c r="K154" i="5"/>
  <c r="M153" i="5"/>
  <c r="Q153" i="5" s="1"/>
  <c r="M152" i="5"/>
  <c r="Q152" i="5" s="1"/>
  <c r="M151" i="5"/>
  <c r="Q151" i="5" s="1"/>
  <c r="M150" i="5"/>
  <c r="Q150" i="5" s="1"/>
  <c r="Q154" i="5" l="1"/>
  <c r="M154" i="5"/>
  <c r="M149" i="5" l="1"/>
  <c r="N149" i="5"/>
  <c r="O149" i="5"/>
  <c r="P149" i="5"/>
  <c r="L149" i="5"/>
  <c r="L124" i="5" l="1"/>
  <c r="N124" i="5"/>
  <c r="O124" i="5"/>
  <c r="P124" i="5"/>
  <c r="K124" i="5"/>
  <c r="Q115" i="5" l="1"/>
  <c r="Q116" i="5"/>
  <c r="Q117" i="5"/>
  <c r="Q114" i="5"/>
  <c r="L108" i="5"/>
  <c r="M108" i="5"/>
  <c r="N108" i="5"/>
  <c r="O108" i="5"/>
  <c r="P108" i="5"/>
  <c r="Q108" i="5"/>
  <c r="K108" i="5"/>
  <c r="Q90" i="5" l="1"/>
  <c r="Q88" i="5"/>
  <c r="Q87" i="5"/>
  <c r="L86" i="5"/>
  <c r="M86" i="5"/>
  <c r="N86" i="5"/>
  <c r="O86" i="5"/>
  <c r="P86" i="5"/>
  <c r="K86" i="5"/>
  <c r="Q84" i="5"/>
  <c r="Q85" i="5"/>
  <c r="L73" i="5"/>
  <c r="K73" i="5"/>
  <c r="L53" i="5"/>
  <c r="N53" i="5"/>
  <c r="O53" i="5"/>
  <c r="P53" i="5"/>
  <c r="K53" i="5"/>
  <c r="L28" i="5" l="1"/>
  <c r="K8" i="5" l="1"/>
  <c r="K22" i="5"/>
  <c r="N36" i="5" l="1"/>
  <c r="O36" i="5"/>
  <c r="P36" i="5"/>
  <c r="Q36" i="5"/>
  <c r="L36" i="5"/>
  <c r="K36" i="5"/>
  <c r="N28" i="5"/>
  <c r="O28" i="5"/>
  <c r="P28" i="5"/>
  <c r="N8" i="5"/>
  <c r="O8" i="5"/>
  <c r="P8" i="5"/>
  <c r="L8" i="5" l="1"/>
  <c r="K28" i="5"/>
  <c r="L40" i="5"/>
  <c r="M40" i="5"/>
  <c r="N40" i="5"/>
  <c r="O40" i="5"/>
  <c r="P40" i="5"/>
  <c r="K40" i="5"/>
  <c r="L46" i="5"/>
  <c r="N46" i="5"/>
  <c r="O46" i="5"/>
  <c r="P46" i="5"/>
  <c r="K46" i="5"/>
  <c r="L82" i="5"/>
  <c r="M82" i="5"/>
  <c r="N82" i="5"/>
  <c r="O82" i="5"/>
  <c r="P82" i="5"/>
  <c r="Q82" i="5"/>
  <c r="K82" i="5"/>
  <c r="L89" i="5"/>
  <c r="M89" i="5"/>
  <c r="N89" i="5"/>
  <c r="O89" i="5"/>
  <c r="P89" i="5"/>
  <c r="Q89" i="5"/>
  <c r="K89" i="5"/>
  <c r="L93" i="5"/>
  <c r="M93" i="5"/>
  <c r="N93" i="5"/>
  <c r="O93" i="5"/>
  <c r="P93" i="5"/>
  <c r="Q93" i="5"/>
  <c r="K93" i="5"/>
  <c r="L113" i="5"/>
  <c r="N113" i="5"/>
  <c r="O113" i="5"/>
  <c r="P113" i="5"/>
  <c r="K113" i="5"/>
  <c r="L118" i="5"/>
  <c r="M118" i="5"/>
  <c r="N118" i="5"/>
  <c r="O118" i="5"/>
  <c r="P118" i="5"/>
  <c r="K118" i="5"/>
  <c r="L129" i="5"/>
  <c r="M129" i="5"/>
  <c r="N129" i="5"/>
  <c r="O129" i="5"/>
  <c r="P129" i="5"/>
  <c r="Q129" i="5"/>
  <c r="K129" i="5"/>
  <c r="L147" i="5"/>
  <c r="M147" i="5"/>
  <c r="N147" i="5"/>
  <c r="O147" i="5"/>
  <c r="O179" i="5" s="1"/>
  <c r="P147" i="5"/>
  <c r="K147" i="5"/>
  <c r="N179" i="5" l="1"/>
  <c r="P179" i="5"/>
  <c r="L179" i="5"/>
  <c r="K149" i="5"/>
  <c r="K179" i="5" s="1"/>
  <c r="Q148" i="5"/>
  <c r="Q149" i="5" s="1"/>
  <c r="Q144" i="5" l="1"/>
  <c r="Q143" i="5"/>
  <c r="Q147" i="5" l="1"/>
  <c r="Q118" i="5" l="1"/>
  <c r="M123" i="5" l="1"/>
  <c r="Q123" i="5" s="1"/>
  <c r="M120" i="5"/>
  <c r="Q120" i="5" s="1"/>
  <c r="M119" i="5"/>
  <c r="M121" i="5"/>
  <c r="Q121" i="5" s="1"/>
  <c r="M112" i="5"/>
  <c r="Q112" i="5" s="1"/>
  <c r="M111" i="5"/>
  <c r="Q111" i="5" s="1"/>
  <c r="M110" i="5"/>
  <c r="Q110" i="5" s="1"/>
  <c r="M109" i="5"/>
  <c r="Q119" i="5" l="1"/>
  <c r="Q109" i="5"/>
  <c r="Q113" i="5" s="1"/>
  <c r="M113" i="5"/>
  <c r="Q130" i="5"/>
  <c r="Q83" i="5"/>
  <c r="Q86" i="5" s="1"/>
  <c r="M49" i="5"/>
  <c r="M52" i="5"/>
  <c r="M50" i="5"/>
  <c r="Q50" i="5" s="1"/>
  <c r="M51" i="5"/>
  <c r="Q51" i="5" s="1"/>
  <c r="M48" i="5"/>
  <c r="M45" i="5"/>
  <c r="Q45" i="5" s="1"/>
  <c r="M29" i="5"/>
  <c r="M36" i="5" s="1"/>
  <c r="M23" i="5"/>
  <c r="M122" i="5" l="1"/>
  <c r="Q49" i="5"/>
  <c r="Q52" i="5"/>
  <c r="Q48" i="5"/>
  <c r="M47" i="5"/>
  <c r="M53" i="5" s="1"/>
  <c r="M44" i="5"/>
  <c r="Q44" i="5" s="1"/>
  <c r="M43" i="5"/>
  <c r="Q43" i="5" s="1"/>
  <c r="M42" i="5"/>
  <c r="Q42" i="5" s="1"/>
  <c r="M41" i="5"/>
  <c r="Q39" i="5"/>
  <c r="Q38" i="5"/>
  <c r="Q37" i="5"/>
  <c r="M140" i="5"/>
  <c r="Q23" i="5"/>
  <c r="Q24" i="5"/>
  <c r="Q19" i="5"/>
  <c r="Q10" i="5"/>
  <c r="Q13" i="5"/>
  <c r="Q20" i="5"/>
  <c r="Q12" i="5"/>
  <c r="Q11" i="5"/>
  <c r="Q14" i="5"/>
  <c r="Q18" i="5"/>
  <c r="Q9" i="5"/>
  <c r="M7" i="5"/>
  <c r="Q7" i="5" s="1"/>
  <c r="M6" i="5"/>
  <c r="Q6" i="5" s="1"/>
  <c r="M5" i="5"/>
  <c r="Q122" i="5" l="1"/>
  <c r="Q124" i="5" s="1"/>
  <c r="M124" i="5"/>
  <c r="M179" i="5" s="1"/>
  <c r="Q28" i="5"/>
  <c r="Q40" i="5"/>
  <c r="M28" i="5"/>
  <c r="Q5" i="5"/>
  <c r="Q8" i="5" s="1"/>
  <c r="M8" i="5"/>
  <c r="Q41" i="5"/>
  <c r="M46" i="5"/>
  <c r="Q47" i="5"/>
  <c r="Q53" i="5" s="1"/>
  <c r="Q140" i="5"/>
  <c r="Q179" i="5" l="1"/>
  <c r="Q46" i="5"/>
</calcChain>
</file>

<file path=xl/sharedStrings.xml><?xml version="1.0" encoding="utf-8"?>
<sst xmlns="http://schemas.openxmlformats.org/spreadsheetml/2006/main" count="1238" uniqueCount="459">
  <si>
    <t>岗位补贴</t>
  </si>
  <si>
    <t>合计</t>
  </si>
  <si>
    <t>养老保险</t>
  </si>
  <si>
    <t>医疗保险</t>
  </si>
  <si>
    <t>失业保险</t>
  </si>
  <si>
    <t>　　泸县公益性岗位（用人单位）安置就业困难人员岗位、社保补贴资金申报明细表 　</t>
  </si>
  <si>
    <t>序号</t>
  </si>
  <si>
    <t>用人（收款）单位名称</t>
  </si>
  <si>
    <t>收款单位</t>
  </si>
  <si>
    <t>期  限</t>
  </si>
  <si>
    <t>总人数</t>
  </si>
  <si>
    <t>总月数</t>
  </si>
  <si>
    <t>补贴金额</t>
  </si>
  <si>
    <t>备注</t>
  </si>
  <si>
    <t>喻寺镇桐远社区</t>
  </si>
  <si>
    <t>泸县喻寺镇桐远社区居民委员会</t>
  </si>
  <si>
    <t>牛滩镇金牛社区</t>
  </si>
  <si>
    <t>牛滩镇金牛社区居民委员会</t>
  </si>
  <si>
    <t>玉蟾街道康桥社区</t>
  </si>
  <si>
    <t>玉蟾街道办事处康桥社区居民委员会</t>
  </si>
  <si>
    <t>玉蟾街道清平社区</t>
  </si>
  <si>
    <t>玉蟾街道办事处清平社区居民委员会</t>
  </si>
  <si>
    <t>牛滩镇玉峰社区</t>
  </si>
  <si>
    <t>泸县牛滩镇玉峰社区居民委员会</t>
  </si>
  <si>
    <t>福集镇大田社区</t>
  </si>
  <si>
    <t>泸县福集镇大田社区居民委员会</t>
  </si>
  <si>
    <t>牛滩镇人民政府</t>
  </si>
  <si>
    <t>玉蟾街道祥和社区</t>
  </si>
  <si>
    <t>玉蟾街道办事处祥和社区居民委员会</t>
  </si>
  <si>
    <t>百和镇高洞社区</t>
  </si>
  <si>
    <t>喻寺镇兴顺社区</t>
  </si>
  <si>
    <t>泸县公益性岗位(用人单位）安置就困难人员岗位、社保补贴人员花名册</t>
  </si>
  <si>
    <t>单位：月、元</t>
  </si>
  <si>
    <t>申报补贴单位</t>
  </si>
  <si>
    <t>姓 名</t>
  </si>
  <si>
    <t>性别</t>
  </si>
  <si>
    <t>出生年月</t>
  </si>
  <si>
    <t>安置人员类别</t>
  </si>
  <si>
    <t>岗位类别</t>
  </si>
  <si>
    <t>月工资</t>
  </si>
  <si>
    <t>劳动合同签订起止时间</t>
  </si>
  <si>
    <t>申报补贴起止时间</t>
  </si>
  <si>
    <t>累计享受月数</t>
  </si>
  <si>
    <t>本次补贴月数</t>
  </si>
  <si>
    <t>养老保险补贴</t>
  </si>
  <si>
    <t>医疗保险补贴</t>
  </si>
  <si>
    <t>失业保险补贴</t>
  </si>
  <si>
    <t>女</t>
  </si>
  <si>
    <t>大龄人员</t>
  </si>
  <si>
    <t>保洁</t>
  </si>
  <si>
    <t>治安巡逻</t>
  </si>
  <si>
    <t>小计</t>
  </si>
  <si>
    <t>桐远社区</t>
  </si>
  <si>
    <t>李高均</t>
  </si>
  <si>
    <t>男</t>
  </si>
  <si>
    <t>交通协管</t>
  </si>
  <si>
    <t>2019.8-2022.7</t>
  </si>
  <si>
    <t>涂国成</t>
  </si>
  <si>
    <t>2020.1.1-2021.12.31</t>
  </si>
  <si>
    <t>温明焱</t>
  </si>
  <si>
    <t>2018.12-2021.11</t>
  </si>
  <si>
    <t>金牛社区</t>
  </si>
  <si>
    <t>胡绍文</t>
  </si>
  <si>
    <t>保安</t>
  </si>
  <si>
    <t>2019.4.8-2022.4.7</t>
  </si>
  <si>
    <t>刘光书</t>
  </si>
  <si>
    <t>2018.9.1-2021.8.31</t>
  </si>
  <si>
    <t>张绍芳</t>
  </si>
  <si>
    <t>2020.7-2023.6</t>
  </si>
  <si>
    <t>先清华</t>
  </si>
  <si>
    <t>2017.11.01-2020.10.31</t>
  </si>
  <si>
    <t>2018.1-2021.1</t>
  </si>
  <si>
    <t>赖德琼</t>
  </si>
  <si>
    <t>刘洪兵</t>
  </si>
  <si>
    <t>2018.7.1-2021.6.30</t>
  </si>
  <si>
    <t>曾胜菊</t>
  </si>
  <si>
    <t>张星连</t>
  </si>
  <si>
    <t>郑达旭</t>
  </si>
  <si>
    <t>2020.9-2023.8</t>
  </si>
  <si>
    <t>熊发琼</t>
  </si>
  <si>
    <t>2018.8-2021.8</t>
  </si>
  <si>
    <t>清平社区</t>
  </si>
  <si>
    <t>郭怀清</t>
  </si>
  <si>
    <t>日间照料</t>
  </si>
  <si>
    <t>保绿</t>
  </si>
  <si>
    <t>石道银</t>
  </si>
  <si>
    <t>残疾人员</t>
  </si>
  <si>
    <t>2019.9-2022.8</t>
  </si>
  <si>
    <t>玉峰社区</t>
  </si>
  <si>
    <t>1973.10.</t>
  </si>
  <si>
    <t>2018.3.-2021.02</t>
  </si>
  <si>
    <t>胡运刚</t>
  </si>
  <si>
    <t>李世良</t>
  </si>
  <si>
    <t>2019.5.1-2022.4.30</t>
  </si>
  <si>
    <t>杨树萍</t>
  </si>
  <si>
    <t>2020.5.1-2023.4.30</t>
  </si>
  <si>
    <t>詹家琼</t>
  </si>
  <si>
    <t>大田社区</t>
  </si>
  <si>
    <t>刘传文</t>
  </si>
  <si>
    <t>1964.02</t>
  </si>
  <si>
    <t>2019.4.1-2021.3.31</t>
  </si>
  <si>
    <t>市场管理</t>
  </si>
  <si>
    <t>高洞社区</t>
  </si>
  <si>
    <t>李建英</t>
  </si>
  <si>
    <t>王成莲</t>
  </si>
  <si>
    <t>兴顺社区</t>
  </si>
  <si>
    <t>唐树平</t>
  </si>
  <si>
    <t>1975.02</t>
  </si>
  <si>
    <t>协理员</t>
  </si>
  <si>
    <t>2020.8.1-2023.7.31</t>
  </si>
  <si>
    <t>李洪梅</t>
  </si>
  <si>
    <t>1974.06</t>
  </si>
  <si>
    <t>杜洪波</t>
  </si>
  <si>
    <t>保洁员</t>
  </si>
  <si>
    <t>2020.10.19-2023.9.30</t>
  </si>
  <si>
    <t>郑尚清</t>
  </si>
  <si>
    <t>康桥社区</t>
  </si>
  <si>
    <t>杨元俊</t>
  </si>
  <si>
    <t>1972.10.</t>
  </si>
  <si>
    <t>2019.5.5-2022.5.4</t>
  </si>
  <si>
    <t>陈小霞</t>
  </si>
  <si>
    <t>2019.10.1-2022.9.30</t>
  </si>
  <si>
    <t>林明清</t>
  </si>
  <si>
    <t>2020.7.1-2023.6.30</t>
  </si>
  <si>
    <t>张德申</t>
  </si>
  <si>
    <t>古洪远</t>
  </si>
  <si>
    <t>2020.1.5-2023.1.5</t>
  </si>
  <si>
    <t>熊兴贵</t>
  </si>
  <si>
    <t>祥和社区</t>
  </si>
  <si>
    <t>文明劝导</t>
  </si>
  <si>
    <t>刘意蓉</t>
  </si>
  <si>
    <t>廖庆华</t>
  </si>
  <si>
    <t>文明劝导员</t>
  </si>
  <si>
    <t>2019.5.8-2022.5.7</t>
  </si>
  <si>
    <t>钟远平</t>
  </si>
  <si>
    <t>2019.7.10-2020.7.9</t>
  </si>
  <si>
    <t>黄勇</t>
  </si>
  <si>
    <t>何洪梅</t>
  </si>
  <si>
    <t>2019.10.1-2020.9.30</t>
  </si>
  <si>
    <t>周雨梅</t>
  </si>
  <si>
    <t>胡启远</t>
  </si>
  <si>
    <t>2020.1.1-2020.12.31</t>
  </si>
  <si>
    <t>莫顺容</t>
  </si>
  <si>
    <t>殷君莉</t>
  </si>
  <si>
    <t>2020.4.1-2022.3.30</t>
  </si>
  <si>
    <t>古云宽</t>
  </si>
  <si>
    <t>王玲</t>
  </si>
  <si>
    <t>2020.4.15-2022.4.14</t>
  </si>
  <si>
    <t>张乃清</t>
  </si>
  <si>
    <t>游光灿</t>
  </si>
  <si>
    <t>万绍芬</t>
  </si>
  <si>
    <t>2020.5.15-20224.5.30</t>
  </si>
  <si>
    <t>龙文英</t>
  </si>
  <si>
    <t>2020.5.15-2023.2.28</t>
  </si>
  <si>
    <t>陈亦</t>
  </si>
  <si>
    <t>叶开华</t>
  </si>
  <si>
    <t>西苑社区</t>
  </si>
  <si>
    <t>庞家林</t>
  </si>
  <si>
    <t>1971.11</t>
  </si>
  <si>
    <t>2020.7.1-2021.6.30</t>
  </si>
  <si>
    <t>张立德</t>
  </si>
  <si>
    <t>1966.11</t>
  </si>
  <si>
    <t>徐号会</t>
  </si>
  <si>
    <t>何天珍</t>
  </si>
  <si>
    <t>1972.07</t>
  </si>
  <si>
    <t>张敬</t>
  </si>
  <si>
    <t>1978.08</t>
  </si>
  <si>
    <t>石光芬</t>
  </si>
  <si>
    <t>1973.02</t>
  </si>
  <si>
    <t>孔祥梅</t>
  </si>
  <si>
    <t>1975.04</t>
  </si>
  <si>
    <t>朱玉芬</t>
  </si>
  <si>
    <t>1972.01</t>
  </si>
  <si>
    <t>玉蟾街道西苑社区</t>
  </si>
  <si>
    <t>玉蟾街道办事处西苑社区居民委员会</t>
  </si>
  <si>
    <t>达康社区</t>
  </si>
  <si>
    <t>云龙镇达康社区</t>
  </si>
  <si>
    <t>福集镇天洋社区</t>
  </si>
  <si>
    <t>泸县福集镇天洋社区居民委员会</t>
  </si>
  <si>
    <t>方洞镇龙洞山社区</t>
  </si>
  <si>
    <t>龙洞山社区</t>
  </si>
  <si>
    <t>程孝洪</t>
  </si>
  <si>
    <t>2020.4.30-2023.4.29</t>
  </si>
  <si>
    <t>王勇</t>
  </si>
  <si>
    <t>天洋社区</t>
  </si>
  <si>
    <t>龚华琼</t>
  </si>
  <si>
    <t>2017.04-2021.8</t>
  </si>
  <si>
    <t>李德丽</t>
  </si>
  <si>
    <t>低收入</t>
  </si>
  <si>
    <t>骆长银</t>
  </si>
  <si>
    <t>2020.9.1-2023.8.31</t>
  </si>
  <si>
    <t>1976.10</t>
    <phoneticPr fontId="11" type="noConversion"/>
  </si>
  <si>
    <t>1974.10</t>
    <phoneticPr fontId="11" type="noConversion"/>
  </si>
  <si>
    <t>1973.10</t>
    <phoneticPr fontId="11" type="noConversion"/>
  </si>
  <si>
    <t>2019.12.01-2021.12.31</t>
    <phoneticPr fontId="11" type="noConversion"/>
  </si>
  <si>
    <t>疫情延期一年从8月起</t>
    <phoneticPr fontId="11" type="noConversion"/>
  </si>
  <si>
    <t>清溪社区</t>
  </si>
  <si>
    <t>张德才</t>
  </si>
  <si>
    <t>潘春容</t>
  </si>
  <si>
    <t>2020.1.6-2023.2.28</t>
  </si>
  <si>
    <t>刘传芬</t>
  </si>
  <si>
    <t>李光敏</t>
  </si>
  <si>
    <t>2019.11.06-2023.09.30</t>
  </si>
  <si>
    <t>王颖会</t>
  </si>
  <si>
    <t>周登焱</t>
  </si>
  <si>
    <t>2020.6.5-2023.9.30</t>
  </si>
  <si>
    <t>蓝启智</t>
  </si>
  <si>
    <t>2020.6.5-2023.6.4</t>
  </si>
  <si>
    <t>傅泽林</t>
  </si>
  <si>
    <t>欧治华</t>
  </si>
  <si>
    <t>2020.6.5-2023.8.30</t>
  </si>
  <si>
    <t>许守权</t>
  </si>
  <si>
    <t>曹大珍</t>
  </si>
  <si>
    <t>2020.6.5-2023.12.30</t>
  </si>
  <si>
    <t>朱金海</t>
  </si>
  <si>
    <t>2020.6.08-2021.12.30</t>
  </si>
  <si>
    <t>谯子祥</t>
  </si>
  <si>
    <t>1966.10.</t>
  </si>
  <si>
    <t>2020.6.1-2023.5.30</t>
  </si>
  <si>
    <t>许坚</t>
  </si>
  <si>
    <t>玉蟾街道清溪社区</t>
  </si>
  <si>
    <t>玉蟾街道办事处清溪社区居民委员会</t>
  </si>
  <si>
    <t>永安社区</t>
  </si>
  <si>
    <t>潘琦</t>
  </si>
  <si>
    <t>傅永芳</t>
  </si>
  <si>
    <t>陈敏书</t>
  </si>
  <si>
    <t>2019.11.1-2021.10.30</t>
  </si>
  <si>
    <t>何成洪</t>
  </si>
  <si>
    <t>程宗琼</t>
  </si>
  <si>
    <t>2020.4.1-2023.3.31</t>
  </si>
  <si>
    <t>徐开珍</t>
  </si>
  <si>
    <t>1976.05</t>
  </si>
  <si>
    <t>2020.7.1-2022.5.31</t>
  </si>
  <si>
    <t>先永萍</t>
  </si>
  <si>
    <t>奇峰镇永安社区</t>
  </si>
  <si>
    <t>泸县奇峰永安社区居民委员会</t>
  </si>
  <si>
    <t>土主社区</t>
  </si>
  <si>
    <t>交通劝导</t>
  </si>
  <si>
    <t>瓦子社区</t>
  </si>
  <si>
    <t>刘巧珍</t>
  </si>
  <si>
    <t>2019.7.11-2022.7.12</t>
  </si>
  <si>
    <t>施邦英</t>
  </si>
  <si>
    <t>2019.12.10-2020.12.09</t>
  </si>
  <si>
    <t>百和镇土主社区区</t>
  </si>
  <si>
    <t>泸县百和镇土主社区居民委员会</t>
  </si>
  <si>
    <t>桂苑社区</t>
  </si>
  <si>
    <t>李中珍</t>
  </si>
  <si>
    <t>2017.7.17-2021.10.1</t>
  </si>
  <si>
    <t>可享受至退休</t>
  </si>
  <si>
    <t>杨翠仙</t>
  </si>
  <si>
    <t>1972.02</t>
  </si>
  <si>
    <t>2017.7.17-2022.2.08</t>
  </si>
  <si>
    <t>潮河镇桂苑社区</t>
  </si>
  <si>
    <t>泸县潮河镇桂苑社区居民委员会</t>
  </si>
  <si>
    <t>曹市社区</t>
  </si>
  <si>
    <t>吴安康</t>
  </si>
  <si>
    <t>2019.7-2022.6</t>
  </si>
  <si>
    <t>况克分</t>
  </si>
  <si>
    <t>宋有华</t>
  </si>
  <si>
    <t>奇峰镇曹市社区</t>
  </si>
  <si>
    <t>泸县奇峰曹市社区居民委员会</t>
  </si>
  <si>
    <t>高校毕业生</t>
  </si>
  <si>
    <t>合计</t>
    <phoneticPr fontId="11" type="noConversion"/>
  </si>
  <si>
    <t>黄桷树社区</t>
  </si>
  <si>
    <t>李万清</t>
    <phoneticPr fontId="11" type="noConversion"/>
  </si>
  <si>
    <t>男</t>
    <phoneticPr fontId="11" type="noConversion"/>
  </si>
  <si>
    <t>1965.12</t>
    <phoneticPr fontId="11" type="noConversion"/>
  </si>
  <si>
    <t>章宗华</t>
    <phoneticPr fontId="11" type="noConversion"/>
  </si>
  <si>
    <t>1968.08</t>
    <phoneticPr fontId="11" type="noConversion"/>
  </si>
  <si>
    <t>王泽维</t>
    <phoneticPr fontId="11" type="noConversion"/>
  </si>
  <si>
    <t>1968.02</t>
    <phoneticPr fontId="11" type="noConversion"/>
  </si>
  <si>
    <t>杨润花</t>
    <phoneticPr fontId="11" type="noConversion"/>
  </si>
  <si>
    <t>女</t>
    <phoneticPr fontId="11" type="noConversion"/>
  </si>
  <si>
    <t>1974.04</t>
    <phoneticPr fontId="11" type="noConversion"/>
  </si>
  <si>
    <t>保洁</t>
    <phoneticPr fontId="11" type="noConversion"/>
  </si>
  <si>
    <t>大龄人员</t>
    <phoneticPr fontId="11" type="noConversion"/>
  </si>
  <si>
    <t>毗卢镇黄桷树社区</t>
    <phoneticPr fontId="11" type="noConversion"/>
  </si>
  <si>
    <t>泸县毗卢镇黄桷树社区居民委员会</t>
    <phoneticPr fontId="11" type="noConversion"/>
  </si>
  <si>
    <t>彭霖</t>
    <phoneticPr fontId="11" type="noConversion"/>
  </si>
  <si>
    <t>保安</t>
    <phoneticPr fontId="11" type="noConversion"/>
  </si>
  <si>
    <t>保绿</t>
    <phoneticPr fontId="11" type="noConversion"/>
  </si>
  <si>
    <t>王永贵</t>
    <phoneticPr fontId="11" type="noConversion"/>
  </si>
  <si>
    <t>交通协管</t>
    <phoneticPr fontId="11" type="noConversion"/>
  </si>
  <si>
    <t>廖兴连</t>
    <phoneticPr fontId="11" type="noConversion"/>
  </si>
  <si>
    <t>曾承秀</t>
    <phoneticPr fontId="11" type="noConversion"/>
  </si>
  <si>
    <t>保洁</t>
    <phoneticPr fontId="11" type="noConversion"/>
  </si>
  <si>
    <t>2021.02-2023.2.28</t>
    <phoneticPr fontId="11" type="noConversion"/>
  </si>
  <si>
    <t>詹林森</t>
  </si>
  <si>
    <t>1963.07</t>
  </si>
  <si>
    <t>胥世平</t>
  </si>
  <si>
    <t>1964.08</t>
  </si>
  <si>
    <t>罗秀明</t>
  </si>
  <si>
    <t>1965.05</t>
  </si>
  <si>
    <t>张勇</t>
  </si>
  <si>
    <t>余昌芬</t>
    <phoneticPr fontId="11" type="noConversion"/>
  </si>
  <si>
    <t>男</t>
    <phoneticPr fontId="1" type="noConversion"/>
  </si>
  <si>
    <t>大龄人员</t>
    <phoneticPr fontId="1" type="noConversion"/>
  </si>
  <si>
    <t>保洁</t>
    <phoneticPr fontId="1" type="noConversion"/>
  </si>
  <si>
    <t>立石镇二郎井社区</t>
  </si>
  <si>
    <t>立石镇二郎井社区居民委员会</t>
  </si>
  <si>
    <t>二郎井社区</t>
  </si>
  <si>
    <t>陈永平</t>
  </si>
  <si>
    <t>代世焱</t>
  </si>
  <si>
    <t>罗才良</t>
  </si>
  <si>
    <t>何天华</t>
  </si>
  <si>
    <t>赵文成</t>
  </si>
  <si>
    <t>2019.11.1-2020.12.31</t>
  </si>
  <si>
    <t>潮河镇瓦子社区</t>
  </si>
  <si>
    <t>泸县潮河镇瓦子社区居民委员会</t>
  </si>
  <si>
    <t>赵锡蓉</t>
    <phoneticPr fontId="1" type="noConversion"/>
  </si>
  <si>
    <t>女</t>
    <phoneticPr fontId="1" type="noConversion"/>
  </si>
  <si>
    <t>大龄人员</t>
    <phoneticPr fontId="1" type="noConversion"/>
  </si>
  <si>
    <t>保洁</t>
    <phoneticPr fontId="1" type="noConversion"/>
  </si>
  <si>
    <t>陈志敏</t>
    <phoneticPr fontId="1" type="noConversion"/>
  </si>
  <si>
    <t>男</t>
    <phoneticPr fontId="1" type="noConversion"/>
  </si>
  <si>
    <t>残疾人员</t>
    <phoneticPr fontId="1" type="noConversion"/>
  </si>
  <si>
    <t>邱顶燕</t>
    <phoneticPr fontId="1" type="noConversion"/>
  </si>
  <si>
    <t>刘本春</t>
    <phoneticPr fontId="1" type="noConversion"/>
  </si>
  <si>
    <t>治安巡逻</t>
    <phoneticPr fontId="1" type="noConversion"/>
  </si>
  <si>
    <t>王树勤</t>
    <phoneticPr fontId="1" type="noConversion"/>
  </si>
  <si>
    <t>大龄人员</t>
    <phoneticPr fontId="1" type="noConversion"/>
  </si>
  <si>
    <t>保洁</t>
    <phoneticPr fontId="1" type="noConversion"/>
  </si>
  <si>
    <t>雷吉英</t>
    <phoneticPr fontId="1" type="noConversion"/>
  </si>
  <si>
    <t>女</t>
    <phoneticPr fontId="1" type="noConversion"/>
  </si>
  <si>
    <t>大龄人员</t>
    <phoneticPr fontId="1" type="noConversion"/>
  </si>
  <si>
    <t>文明劝导</t>
    <phoneticPr fontId="1" type="noConversion"/>
  </si>
  <si>
    <t>刘玉琼</t>
    <phoneticPr fontId="1" type="noConversion"/>
  </si>
  <si>
    <t>罗艳</t>
    <phoneticPr fontId="1" type="noConversion"/>
  </si>
  <si>
    <t>袁金秀</t>
    <phoneticPr fontId="1" type="noConversion"/>
  </si>
  <si>
    <t>2021.5.1-2024.4.30</t>
    <phoneticPr fontId="1" type="noConversion"/>
  </si>
  <si>
    <t>曾朝秀</t>
    <phoneticPr fontId="1" type="noConversion"/>
  </si>
  <si>
    <t>女</t>
    <phoneticPr fontId="1" type="noConversion"/>
  </si>
  <si>
    <t>大龄人员</t>
    <phoneticPr fontId="1" type="noConversion"/>
  </si>
  <si>
    <t>保洁</t>
    <phoneticPr fontId="1" type="noConversion"/>
  </si>
  <si>
    <t>2021.5.1-2024.4.30</t>
    <phoneticPr fontId="1" type="noConversion"/>
  </si>
  <si>
    <t>李梁春</t>
    <phoneticPr fontId="1" type="noConversion"/>
  </si>
  <si>
    <t>牛滩镇财政所</t>
  </si>
  <si>
    <t>1966.10</t>
    <phoneticPr fontId="1" type="noConversion"/>
  </si>
  <si>
    <t>2021.2-2022.2</t>
    <phoneticPr fontId="1" type="noConversion"/>
  </si>
  <si>
    <t>1963.03</t>
    <phoneticPr fontId="1" type="noConversion"/>
  </si>
  <si>
    <t>2019.1.1-2020.12.31</t>
    <phoneticPr fontId="1" type="noConversion"/>
  </si>
  <si>
    <t>1963.10</t>
    <phoneticPr fontId="1" type="noConversion"/>
  </si>
  <si>
    <t>日间照料</t>
    <phoneticPr fontId="1" type="noConversion"/>
  </si>
  <si>
    <t>1978.10</t>
    <phoneticPr fontId="11" type="noConversion"/>
  </si>
  <si>
    <t>李文全</t>
    <phoneticPr fontId="11" type="noConversion"/>
  </si>
  <si>
    <t>2021.5.1-2023.9.30</t>
    <phoneticPr fontId="1" type="noConversion"/>
  </si>
  <si>
    <t>1963.10</t>
    <phoneticPr fontId="11" type="noConversion"/>
  </si>
  <si>
    <t>2020.12-2021.12</t>
  </si>
  <si>
    <t>2021.1.1-2024.12.31</t>
    <phoneticPr fontId="11" type="noConversion"/>
  </si>
  <si>
    <t>2019.11.07-2021.10.31</t>
    <phoneticPr fontId="11" type="noConversion"/>
  </si>
  <si>
    <t>可享受至退休</t>
    <phoneticPr fontId="11" type="noConversion"/>
  </si>
  <si>
    <t>1971.10.</t>
    <phoneticPr fontId="11" type="noConversion"/>
  </si>
  <si>
    <t>疫情延长1年</t>
    <phoneticPr fontId="11" type="noConversion"/>
  </si>
  <si>
    <t>2018.1.3-2021.10</t>
    <phoneticPr fontId="11" type="noConversion"/>
  </si>
  <si>
    <t>可享受至退休</t>
    <phoneticPr fontId="11" type="noConversion"/>
  </si>
  <si>
    <t>兴盛社区</t>
  </si>
  <si>
    <t>邹定淮</t>
  </si>
  <si>
    <t>2017.10-2021.10</t>
    <phoneticPr fontId="1" type="noConversion"/>
  </si>
  <si>
    <t>疫情延长一年</t>
    <phoneticPr fontId="1" type="noConversion"/>
  </si>
  <si>
    <t>叶大双</t>
  </si>
  <si>
    <t>疫情延长一年</t>
    <phoneticPr fontId="1" type="noConversion"/>
  </si>
  <si>
    <t>陈旭照</t>
  </si>
  <si>
    <t>车琳</t>
  </si>
  <si>
    <t>2018.4.1-2021.3.31</t>
  </si>
  <si>
    <t>可延长至退休</t>
    <phoneticPr fontId="1" type="noConversion"/>
  </si>
  <si>
    <t>海潮镇兴盛社区</t>
  </si>
  <si>
    <t>泸县海潮镇兴盛居民委员会</t>
  </si>
  <si>
    <t>玉蟾街道工矿社区</t>
  </si>
  <si>
    <t>玉蟾街道办事处工矿社区居民委员会</t>
  </si>
  <si>
    <t>工矿社区</t>
  </si>
  <si>
    <t>罗晓娟</t>
  </si>
  <si>
    <t>2018.8.1-2021.7.31</t>
    <phoneticPr fontId="1" type="noConversion"/>
  </si>
  <si>
    <t>孙明春</t>
  </si>
  <si>
    <t>1978.10.</t>
  </si>
  <si>
    <t>张光莲</t>
  </si>
  <si>
    <t>陈顺忠</t>
  </si>
  <si>
    <t>官应国</t>
  </si>
  <si>
    <t>男</t>
    <phoneticPr fontId="1" type="noConversion"/>
  </si>
  <si>
    <t>2020.8-2023.7</t>
  </si>
  <si>
    <t>万立平</t>
    <phoneticPr fontId="1" type="noConversion"/>
  </si>
  <si>
    <t>女</t>
    <phoneticPr fontId="1" type="noConversion"/>
  </si>
  <si>
    <t>大龄人员</t>
    <phoneticPr fontId="1" type="noConversion"/>
  </si>
  <si>
    <t>2019.1.1-2021.12.31</t>
    <phoneticPr fontId="1" type="noConversion"/>
  </si>
  <si>
    <t>2021.3.1-2024.1.31</t>
    <phoneticPr fontId="1" type="noConversion"/>
  </si>
  <si>
    <t>2021.4.7-2024.3.6</t>
    <phoneticPr fontId="1" type="noConversion"/>
  </si>
  <si>
    <t>疫情政策延长一年</t>
    <phoneticPr fontId="11" type="noConversion"/>
  </si>
  <si>
    <t>2021.7-9</t>
    <phoneticPr fontId="11" type="noConversion"/>
  </si>
  <si>
    <t>蒋志英</t>
    <phoneticPr fontId="1" type="noConversion"/>
  </si>
  <si>
    <t>胡基群</t>
  </si>
  <si>
    <t>熊梅</t>
  </si>
  <si>
    <t>2021.8.1-2024.7.31</t>
  </si>
  <si>
    <t>2021.6-9</t>
    <phoneticPr fontId="11" type="noConversion"/>
  </si>
  <si>
    <t>2021.8-9</t>
    <phoneticPr fontId="11" type="noConversion"/>
  </si>
  <si>
    <t>2021.6-8</t>
    <phoneticPr fontId="11" type="noConversion"/>
  </si>
  <si>
    <t>2021.6.1-2022.10.31</t>
    <phoneticPr fontId="1" type="noConversion"/>
  </si>
  <si>
    <t>2021.6-7</t>
    <phoneticPr fontId="11" type="noConversion"/>
  </si>
  <si>
    <t>2021.7-9</t>
    <phoneticPr fontId="11" type="noConversion"/>
  </si>
  <si>
    <t>朱世清</t>
  </si>
  <si>
    <t>欧志桂</t>
  </si>
  <si>
    <t>1969.10</t>
    <phoneticPr fontId="11" type="noConversion"/>
  </si>
  <si>
    <t>2021.7-9</t>
    <phoneticPr fontId="11" type="noConversion"/>
  </si>
  <si>
    <t>李同彬</t>
  </si>
  <si>
    <t>黄如利</t>
  </si>
  <si>
    <t>陈先林</t>
  </si>
  <si>
    <t>玉蟾街道建设社区</t>
  </si>
  <si>
    <t>玉蟾街道办事处建设社区居民委员会</t>
  </si>
  <si>
    <t>建设社区</t>
  </si>
  <si>
    <t>陈为平</t>
  </si>
  <si>
    <t>2020.6.1-2023.5.31</t>
  </si>
  <si>
    <t>刘玉兰</t>
  </si>
  <si>
    <t>1973.09</t>
  </si>
  <si>
    <t>2020.10.01-2023.9.30</t>
  </si>
  <si>
    <t>刘地成</t>
  </si>
  <si>
    <t>停车场管理</t>
  </si>
  <si>
    <t>2019.3.1-2021.2.28</t>
  </si>
  <si>
    <t>2021.7-8</t>
    <phoneticPr fontId="11" type="noConversion"/>
  </si>
  <si>
    <t>陈良贵</t>
  </si>
  <si>
    <t>2021.7-9</t>
    <phoneticPr fontId="1" type="noConversion"/>
  </si>
  <si>
    <t>2021.7-8</t>
    <phoneticPr fontId="1" type="noConversion"/>
  </si>
  <si>
    <t>立石镇团结社区</t>
  </si>
  <si>
    <t>毛世银</t>
  </si>
  <si>
    <t>云龙镇云和社区</t>
  </si>
  <si>
    <t>韩基连</t>
  </si>
  <si>
    <t>2021.6－9</t>
    <phoneticPr fontId="11" type="noConversion"/>
  </si>
  <si>
    <t>2021.6－9</t>
    <phoneticPr fontId="11" type="noConversion"/>
  </si>
  <si>
    <t>得胜镇林坎社区</t>
  </si>
  <si>
    <t>陈娜</t>
  </si>
  <si>
    <t>基层公共服务</t>
  </si>
  <si>
    <t>2021.4-9</t>
    <phoneticPr fontId="1" type="noConversion"/>
  </si>
  <si>
    <t>得胜镇林坎社区</t>
    <phoneticPr fontId="11" type="noConversion"/>
  </si>
  <si>
    <t>2021.7－9</t>
    <phoneticPr fontId="11" type="noConversion"/>
  </si>
  <si>
    <t>2021.7－9</t>
    <phoneticPr fontId="11" type="noConversion"/>
  </si>
  <si>
    <t>艾秀洪</t>
    <phoneticPr fontId="1" type="noConversion"/>
  </si>
  <si>
    <t>2021.4.4-2024.6.30</t>
    <phoneticPr fontId="1" type="noConversion"/>
  </si>
  <si>
    <t>2021.6.1-2024.5.31</t>
    <phoneticPr fontId="1" type="noConversion"/>
  </si>
  <si>
    <t>2021.6.1-2024.5.31</t>
    <phoneticPr fontId="1" type="noConversion"/>
  </si>
  <si>
    <t>2021.1.1-2023.12</t>
    <phoneticPr fontId="11" type="noConversion"/>
  </si>
  <si>
    <t>2021.1.1-2023.12</t>
    <phoneticPr fontId="11" type="noConversion"/>
  </si>
  <si>
    <t>2021.4.8-2024.4.7</t>
    <phoneticPr fontId="1" type="noConversion"/>
  </si>
  <si>
    <t>2021.2.1-2024.1.30</t>
    <phoneticPr fontId="11" type="noConversion"/>
  </si>
  <si>
    <t>2021.7.1-2022.6.30</t>
  </si>
  <si>
    <t>2021.5.6-2022.5.6</t>
    <phoneticPr fontId="1" type="noConversion"/>
  </si>
  <si>
    <t>2020.10.1-2023.9.30</t>
  </si>
  <si>
    <t>2019.12.01-2021.11.30</t>
  </si>
  <si>
    <t>2020.10-2021.09</t>
    <phoneticPr fontId="11" type="noConversion"/>
  </si>
  <si>
    <t>2020.10-2021.09</t>
    <phoneticPr fontId="11" type="noConversion"/>
  </si>
  <si>
    <t>2021.6.1-2024.5.31</t>
  </si>
  <si>
    <t>2020.11.1-2021.10.31</t>
  </si>
  <si>
    <t>2020.12.24-2021.12.24</t>
    <phoneticPr fontId="1" type="noConversion"/>
  </si>
  <si>
    <t>2020.11.1-2023.11.30</t>
  </si>
  <si>
    <t>2021.7.1-2024.6.30</t>
  </si>
  <si>
    <t>2021.5.1-2024.4.30</t>
    <phoneticPr fontId="1" type="noConversion"/>
  </si>
  <si>
    <t>2020.9.7-2021.9.6</t>
  </si>
  <si>
    <t>2021.6.1-2024.1.29</t>
  </si>
  <si>
    <t>2021.7.10-2022.7.09</t>
  </si>
  <si>
    <t xml:space="preserve">  2021年11月                                                        单位：人、元</t>
    <phoneticPr fontId="11" type="noConversion"/>
  </si>
  <si>
    <t>2021年11月</t>
    <phoneticPr fontId="11" type="noConversion"/>
  </si>
  <si>
    <t>2021.7-9</t>
    <phoneticPr fontId="11" type="noConversion"/>
  </si>
  <si>
    <t>2021.7－9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</si>
</sst>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6" formatCode="0.00_);[Red]\(0.00\)"/>
  </numFmts>
  <fonts count="19" x14ac:knownFonts="1">
    <font>
      <sz val="12"/>
      <name val="宋体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20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0"/>
      <name val="仿宋_GB2312"/>
      <family val="3"/>
      <charset val="134"/>
    </font>
    <font>
      <sz val="9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仿宋_GB2312"/>
      <family val="3"/>
      <charset val="134"/>
    </font>
    <font>
      <b/>
      <sz val="18"/>
      <name val="宋体"/>
      <family val="3"/>
      <charset val="134"/>
    </font>
    <font>
      <sz val="24"/>
      <name val="仿宋_GB2312"/>
      <family val="3"/>
      <charset val="134"/>
    </font>
    <font>
      <sz val="12"/>
      <name val="仿宋_GB2312"/>
      <family val="3"/>
      <charset val="134"/>
    </font>
    <font>
      <b/>
      <sz val="14"/>
      <name val="宋体"/>
      <family val="3"/>
      <charset val="134"/>
    </font>
    <font>
      <b/>
      <sz val="14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521">
    <xf numFmtId="0" fontId="0" fillId="0" borderId="0" applyNumberFormat="0" applyFill="0" applyBorder="0" applyAlignment="0" applyProtection="0">
      <alignment vertical="top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NumberFormat="0" applyFill="0" applyBorder="0" applyAlignment="0" applyProtection="0">
      <alignment vertical="top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NumberFormat="0" applyFill="0" applyBorder="0" applyAlignment="0" applyProtection="0">
      <alignment vertical="top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NumberFormat="0" applyFill="0" applyBorder="0" applyAlignment="0" applyProtection="0">
      <alignment vertical="top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>
      <alignment vertical="center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NumberFormat="0" applyFill="0" applyBorder="0" applyAlignment="0" applyProtection="0">
      <alignment vertical="top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NumberFormat="0" applyFill="0" applyBorder="0" applyAlignment="0" applyProtection="0">
      <alignment vertical="top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NumberFormat="0" applyFill="0" applyBorder="0" applyAlignment="0" applyProtection="0">
      <alignment vertical="top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NumberFormat="0" applyFill="0" applyBorder="0" applyAlignment="0" applyProtection="0">
      <alignment vertical="top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NumberFormat="0" applyFill="0" applyBorder="0" applyAlignment="0" applyProtection="0">
      <alignment vertical="top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NumberFormat="0" applyFill="0" applyBorder="0" applyAlignment="0" applyProtection="0">
      <alignment vertical="top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NumberFormat="0" applyFill="0" applyBorder="0" applyAlignment="0" applyProtection="0">
      <alignment vertical="top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NumberFormat="0" applyFill="0" applyBorder="0" applyAlignment="0" applyProtection="0">
      <alignment vertical="top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 applyNumberFormat="0" applyFill="0" applyBorder="0" applyAlignment="0" applyProtection="0">
      <alignment vertical="top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NumberFormat="0" applyFill="0" applyBorder="0" applyAlignment="0" applyProtection="0">
      <alignment vertical="top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NumberFormat="0" applyFill="0" applyBorder="0" applyAlignment="0" applyProtection="0">
      <alignment vertical="top"/>
    </xf>
    <xf numFmtId="0" fontId="10" fillId="0" borderId="0">
      <alignment vertical="center"/>
    </xf>
    <xf numFmtId="0" fontId="10" fillId="0" borderId="0" applyNumberFormat="0" applyFill="0" applyBorder="0" applyAlignment="0" applyProtection="0">
      <alignment vertical="top"/>
    </xf>
    <xf numFmtId="0" fontId="10" fillId="0" borderId="0">
      <alignment vertical="center"/>
    </xf>
    <xf numFmtId="0" fontId="10" fillId="0" borderId="0" applyNumberFormat="0" applyFill="0" applyBorder="0" applyAlignment="0" applyProtection="0">
      <alignment vertical="top"/>
    </xf>
    <xf numFmtId="0" fontId="10" fillId="0" borderId="0">
      <alignment vertical="center"/>
    </xf>
    <xf numFmtId="0" fontId="10" fillId="0" borderId="0" applyNumberFormat="0" applyFill="0" applyBorder="0" applyAlignment="0" applyProtection="0">
      <alignment vertical="top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NumberFormat="0" applyFill="0" applyBorder="0" applyAlignment="0" applyProtection="0">
      <alignment vertical="top"/>
    </xf>
    <xf numFmtId="0" fontId="10" fillId="0" borderId="0">
      <alignment vertical="center"/>
    </xf>
    <xf numFmtId="0" fontId="10" fillId="0" borderId="0" applyNumberFormat="0" applyFill="0" applyBorder="0" applyAlignment="0" applyProtection="0">
      <alignment vertical="top"/>
    </xf>
    <xf numFmtId="0" fontId="10" fillId="0" borderId="0">
      <alignment vertical="center"/>
    </xf>
    <xf numFmtId="0" fontId="10" fillId="0" borderId="0" applyNumberFormat="0" applyFill="0" applyBorder="0" applyAlignment="0" applyProtection="0">
      <alignment vertical="top"/>
    </xf>
    <xf numFmtId="0" fontId="10" fillId="0" borderId="0">
      <alignment vertical="center"/>
    </xf>
    <xf numFmtId="0" fontId="10" fillId="0" borderId="0" applyNumberFormat="0" applyFill="0" applyBorder="0" applyAlignment="0" applyProtection="0">
      <alignment vertical="top"/>
    </xf>
    <xf numFmtId="0" fontId="10" fillId="0" borderId="0">
      <alignment vertical="center"/>
    </xf>
    <xf numFmtId="0" fontId="10" fillId="0" borderId="0" applyNumberFormat="0" applyFill="0" applyBorder="0" applyAlignment="0" applyProtection="0">
      <alignment vertical="top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NumberFormat="0" applyFill="0" applyBorder="0" applyAlignment="0" applyProtection="0">
      <alignment vertical="top"/>
    </xf>
    <xf numFmtId="0" fontId="10" fillId="0" borderId="0">
      <alignment vertical="center"/>
    </xf>
    <xf numFmtId="0" fontId="10" fillId="0" borderId="0" applyNumberFormat="0" applyFill="0" applyBorder="0" applyAlignment="0" applyProtection="0">
      <alignment vertical="top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NumberFormat="0" applyFill="0" applyBorder="0" applyAlignment="0" applyProtection="0">
      <alignment vertical="top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NumberFormat="0" applyFill="0" applyBorder="0" applyAlignment="0" applyProtection="0">
      <alignment vertical="top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NumberFormat="0" applyFill="0" applyBorder="0" applyAlignment="0" applyProtection="0">
      <alignment vertical="top"/>
    </xf>
    <xf numFmtId="0" fontId="10" fillId="0" borderId="0">
      <alignment vertical="center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>
      <alignment vertical="center"/>
    </xf>
    <xf numFmtId="0" fontId="10" fillId="0" borderId="0" applyNumberFormat="0" applyFill="0" applyBorder="0" applyAlignment="0" applyProtection="0">
      <alignment vertical="top"/>
    </xf>
    <xf numFmtId="0" fontId="10" fillId="0" borderId="0">
      <alignment vertical="center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/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>
      <alignment vertical="center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>
      <alignment vertical="center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>
      <alignment vertical="center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>
      <alignment vertical="center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>
      <alignment vertical="center"/>
    </xf>
    <xf numFmtId="0" fontId="10" fillId="0" borderId="0" applyNumberFormat="0" applyFill="0" applyBorder="0" applyAlignment="0" applyProtection="0">
      <alignment vertical="top"/>
    </xf>
    <xf numFmtId="0" fontId="10" fillId="0" borderId="0">
      <alignment vertical="center"/>
    </xf>
    <xf numFmtId="0" fontId="10" fillId="0" borderId="0" applyNumberFormat="0" applyFill="0" applyBorder="0" applyAlignment="0" applyProtection="0">
      <alignment vertical="top"/>
    </xf>
    <xf numFmtId="0" fontId="10" fillId="0" borderId="0">
      <alignment vertical="center"/>
    </xf>
    <xf numFmtId="0" fontId="10" fillId="0" borderId="0" applyNumberFormat="0" applyFill="0" applyBorder="0" applyAlignment="0" applyProtection="0">
      <alignment vertical="top"/>
    </xf>
    <xf numFmtId="0" fontId="10" fillId="0" borderId="0">
      <alignment vertical="center"/>
    </xf>
    <xf numFmtId="0" fontId="10" fillId="0" borderId="0" applyNumberFormat="0" applyFill="0" applyBorder="0" applyAlignment="0" applyProtection="0">
      <alignment vertical="top"/>
    </xf>
    <xf numFmtId="0" fontId="10" fillId="0" borderId="0">
      <alignment vertical="center"/>
    </xf>
    <xf numFmtId="0" fontId="10" fillId="0" borderId="0" applyNumberFormat="0" applyFill="0" applyBorder="0" applyAlignment="0" applyProtection="0">
      <alignment vertical="top"/>
    </xf>
    <xf numFmtId="0" fontId="10" fillId="0" borderId="0">
      <alignment vertical="center"/>
    </xf>
    <xf numFmtId="0" fontId="10" fillId="0" borderId="0" applyNumberFormat="0" applyFill="0" applyBorder="0" applyAlignment="0" applyProtection="0">
      <alignment vertical="top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NumberFormat="0" applyFill="0" applyBorder="0" applyAlignment="0" applyProtection="0">
      <alignment vertical="top"/>
    </xf>
    <xf numFmtId="0" fontId="10" fillId="0" borderId="0">
      <alignment vertical="center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>
      <alignment vertical="center"/>
    </xf>
    <xf numFmtId="0" fontId="10" fillId="0" borderId="0" applyNumberFormat="0" applyFill="0" applyBorder="0" applyAlignment="0" applyProtection="0">
      <alignment vertical="top"/>
    </xf>
    <xf numFmtId="0" fontId="10" fillId="0" borderId="0">
      <alignment vertical="center"/>
    </xf>
    <xf numFmtId="0" fontId="10" fillId="0" borderId="0" applyNumberFormat="0" applyFill="0" applyBorder="0" applyAlignment="0" applyProtection="0">
      <alignment vertical="top"/>
    </xf>
    <xf numFmtId="0" fontId="10" fillId="0" borderId="0">
      <alignment vertical="center"/>
    </xf>
    <xf numFmtId="0" fontId="10" fillId="0" borderId="0" applyNumberFormat="0" applyFill="0" applyBorder="0" applyAlignment="0" applyProtection="0">
      <alignment vertical="top"/>
    </xf>
    <xf numFmtId="0" fontId="10" fillId="0" borderId="0">
      <alignment vertical="center"/>
    </xf>
    <xf numFmtId="0" fontId="10" fillId="0" borderId="0" applyNumberFormat="0" applyFill="0" applyBorder="0" applyAlignment="0" applyProtection="0">
      <alignment vertical="top"/>
    </xf>
    <xf numFmtId="0" fontId="10" fillId="0" borderId="0">
      <alignment vertical="center"/>
    </xf>
    <xf numFmtId="0" fontId="10" fillId="0" borderId="0" applyNumberFormat="0" applyFill="0" applyBorder="0" applyAlignment="0" applyProtection="0">
      <alignment vertical="top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NumberFormat="0" applyFill="0" applyBorder="0" applyAlignment="0" applyProtection="0">
      <alignment vertical="top"/>
    </xf>
    <xf numFmtId="0" fontId="10" fillId="0" borderId="0">
      <alignment vertical="center"/>
    </xf>
    <xf numFmtId="0" fontId="10" fillId="0" borderId="0" applyNumberFormat="0" applyFill="0" applyBorder="0" applyAlignment="0" applyProtection="0">
      <alignment vertical="top"/>
    </xf>
    <xf numFmtId="0" fontId="10" fillId="0" borderId="0">
      <alignment vertical="center"/>
    </xf>
    <xf numFmtId="0" fontId="10" fillId="0" borderId="0" applyNumberFormat="0" applyFill="0" applyBorder="0" applyAlignment="0" applyProtection="0">
      <alignment vertical="top"/>
    </xf>
    <xf numFmtId="0" fontId="10" fillId="0" borderId="0">
      <alignment vertical="center"/>
    </xf>
    <xf numFmtId="0" fontId="10" fillId="0" borderId="0" applyNumberFormat="0" applyFill="0" applyBorder="0" applyAlignment="0" applyProtection="0">
      <alignment vertical="top"/>
    </xf>
    <xf numFmtId="0" fontId="10" fillId="0" borderId="0">
      <alignment vertical="center"/>
    </xf>
    <xf numFmtId="0" fontId="10" fillId="0" borderId="0" applyNumberFormat="0" applyFill="0" applyBorder="0" applyAlignment="0" applyProtection="0">
      <alignment vertical="top"/>
    </xf>
    <xf numFmtId="0" fontId="10" fillId="0" borderId="0">
      <alignment vertical="center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NumberFormat="0" applyFill="0" applyBorder="0" applyAlignment="0" applyProtection="0">
      <alignment vertical="top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NumberFormat="0" applyFill="0" applyBorder="0" applyAlignment="0" applyProtection="0">
      <alignment vertical="top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NumberFormat="0" applyFill="0" applyBorder="0" applyAlignment="0" applyProtection="0">
      <alignment vertical="top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NumberFormat="0" applyFill="0" applyBorder="0" applyAlignment="0" applyProtection="0">
      <alignment vertical="top"/>
    </xf>
    <xf numFmtId="0" fontId="10" fillId="0" borderId="0">
      <alignment vertical="center"/>
    </xf>
    <xf numFmtId="0" fontId="10" fillId="0" borderId="0" applyNumberFormat="0" applyFill="0" applyBorder="0" applyAlignment="0" applyProtection="0">
      <alignment vertical="top"/>
    </xf>
    <xf numFmtId="0" fontId="10" fillId="0" borderId="0">
      <alignment vertical="center"/>
    </xf>
    <xf numFmtId="0" fontId="10" fillId="0" borderId="0" applyNumberFormat="0" applyFill="0" applyBorder="0" applyAlignment="0" applyProtection="0">
      <alignment vertical="top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 applyNumberFormat="0" applyFill="0" applyBorder="0" applyAlignment="0" applyProtection="0">
      <alignment vertical="top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 applyNumberFormat="0" applyFill="0" applyBorder="0" applyAlignment="0" applyProtection="0">
      <alignment vertical="top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 applyNumberFormat="0" applyFill="0" applyBorder="0" applyAlignment="0" applyProtection="0">
      <alignment vertical="top"/>
    </xf>
    <xf numFmtId="0" fontId="10" fillId="0" borderId="0">
      <alignment vertical="center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/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>
      <alignment vertical="center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/>
  </cellStyleXfs>
  <cellXfs count="197">
    <xf numFmtId="0" fontId="0" fillId="0" borderId="0" xfId="0">
      <alignment vertical="top"/>
    </xf>
    <xf numFmtId="0" fontId="1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57" fontId="1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3" fillId="2" borderId="2" xfId="587" applyFont="1" applyFill="1" applyBorder="1" applyAlignment="1">
      <alignment horizontal="center" vertical="center"/>
    </xf>
    <xf numFmtId="0" fontId="1" fillId="2" borderId="2" xfId="1968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1" fillId="2" borderId="2" xfId="118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587" applyFont="1" applyFill="1" applyBorder="1" applyAlignment="1">
      <alignment horizontal="center" vertical="center"/>
    </xf>
    <xf numFmtId="43" fontId="7" fillId="2" borderId="2" xfId="0" applyNumberFormat="1" applyFont="1" applyFill="1" applyBorder="1" applyAlignment="1">
      <alignment horizontal="center" vertical="center"/>
    </xf>
    <xf numFmtId="43" fontId="7" fillId="2" borderId="2" xfId="587" applyNumberFormat="1" applyFont="1" applyFill="1" applyBorder="1" applyAlignment="1">
      <alignment horizontal="center" vertical="center"/>
    </xf>
    <xf numFmtId="0" fontId="7" fillId="2" borderId="2" xfId="6" applyFont="1" applyFill="1" applyBorder="1" applyAlignment="1">
      <alignment horizontal="center" vertical="center"/>
    </xf>
    <xf numFmtId="43" fontId="7" fillId="2" borderId="2" xfId="6" applyNumberFormat="1" applyFont="1" applyFill="1" applyBorder="1" applyAlignment="1">
      <alignment horizontal="center" vertical="center"/>
    </xf>
    <xf numFmtId="0" fontId="7" fillId="2" borderId="2" xfId="2501" applyFont="1" applyFill="1" applyBorder="1" applyAlignment="1">
      <alignment horizontal="center" vertical="center"/>
    </xf>
    <xf numFmtId="43" fontId="7" fillId="2" borderId="2" xfId="2501" applyNumberFormat="1" applyFont="1" applyFill="1" applyBorder="1" applyAlignment="1">
      <alignment horizontal="center" vertical="center"/>
    </xf>
    <xf numFmtId="0" fontId="7" fillId="2" borderId="2" xfId="2505" applyFont="1" applyFill="1" applyBorder="1" applyAlignment="1">
      <alignment horizontal="center" vertical="center"/>
    </xf>
    <xf numFmtId="43" fontId="7" fillId="2" borderId="2" xfId="2505" applyNumberFormat="1" applyFont="1" applyFill="1" applyBorder="1" applyAlignment="1">
      <alignment horizontal="center" vertical="center"/>
    </xf>
    <xf numFmtId="0" fontId="7" fillId="2" borderId="2" xfId="2504" applyFont="1" applyFill="1" applyBorder="1" applyAlignment="1">
      <alignment horizontal="center" vertical="center"/>
    </xf>
    <xf numFmtId="43" fontId="7" fillId="2" borderId="2" xfId="2504" applyNumberFormat="1" applyFont="1" applyFill="1" applyBorder="1" applyAlignment="1">
      <alignment horizontal="center" vertical="center"/>
    </xf>
    <xf numFmtId="43" fontId="7" fillId="2" borderId="2" xfId="2511" applyNumberFormat="1" applyFont="1" applyFill="1" applyBorder="1" applyAlignment="1">
      <alignment horizontal="center" vertical="center"/>
    </xf>
    <xf numFmtId="0" fontId="1" fillId="2" borderId="2" xfId="2515" applyFont="1" applyFill="1" applyBorder="1" applyAlignment="1">
      <alignment horizontal="center" vertical="center" wrapText="1"/>
    </xf>
    <xf numFmtId="0" fontId="1" fillId="2" borderId="2" xfId="107" applyNumberFormat="1" applyFont="1" applyFill="1" applyBorder="1" applyAlignment="1">
      <alignment horizontal="center" vertical="center" wrapText="1"/>
    </xf>
    <xf numFmtId="49" fontId="7" fillId="2" borderId="2" xfId="6" applyNumberFormat="1" applyFont="1" applyFill="1" applyBorder="1" applyAlignment="1">
      <alignment horizontal="center" vertical="center"/>
    </xf>
    <xf numFmtId="0" fontId="1" fillId="2" borderId="2" xfId="252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" fillId="2" borderId="2" xfId="1947" applyFont="1" applyFill="1" applyBorder="1" applyAlignment="1">
      <alignment horizontal="center" vertical="center" wrapText="1"/>
    </xf>
    <xf numFmtId="0" fontId="1" fillId="2" borderId="2" xfId="2516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1" fillId="2" borderId="2" xfId="1518" applyFont="1" applyFill="1" applyBorder="1" applyAlignment="1">
      <alignment horizontal="center" vertical="center" wrapText="1"/>
    </xf>
    <xf numFmtId="0" fontId="1" fillId="2" borderId="2" xfId="593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 applyProtection="1">
      <alignment horizontal="center" vertical="center" wrapText="1"/>
    </xf>
    <xf numFmtId="0" fontId="1" fillId="2" borderId="2" xfId="2496" applyFont="1" applyFill="1" applyBorder="1" applyAlignment="1">
      <alignment horizontal="center" vertical="center" wrapText="1"/>
    </xf>
    <xf numFmtId="0" fontId="1" fillId="2" borderId="2" xfId="2506" applyFont="1" applyFill="1" applyBorder="1" applyAlignment="1">
      <alignment horizontal="center" vertical="center" wrapText="1"/>
    </xf>
    <xf numFmtId="0" fontId="1" fillId="2" borderId="2" xfId="2506" applyFont="1" applyFill="1" applyBorder="1" applyAlignment="1">
      <alignment horizontal="center" vertical="center"/>
    </xf>
    <xf numFmtId="0" fontId="1" fillId="2" borderId="2" xfId="2508" applyFont="1" applyFill="1" applyBorder="1" applyAlignment="1">
      <alignment horizontal="center" vertical="center"/>
    </xf>
    <xf numFmtId="0" fontId="1" fillId="2" borderId="2" xfId="2508" applyFont="1" applyFill="1" applyBorder="1" applyAlignment="1">
      <alignment horizontal="center" vertical="center" wrapText="1"/>
    </xf>
    <xf numFmtId="0" fontId="1" fillId="2" borderId="2" xfId="2519" applyFont="1" applyFill="1" applyBorder="1" applyAlignment="1">
      <alignment horizontal="center" vertical="center" wrapText="1"/>
    </xf>
    <xf numFmtId="0" fontId="1" fillId="2" borderId="2" xfId="2519" applyNumberFormat="1" applyFont="1" applyFill="1" applyBorder="1" applyAlignment="1">
      <alignment horizontal="center" vertical="center" wrapText="1"/>
    </xf>
    <xf numFmtId="0" fontId="1" fillId="2" borderId="2" xfId="2519" applyFont="1" applyFill="1" applyBorder="1" applyAlignment="1">
      <alignment horizontal="center" vertical="center"/>
    </xf>
    <xf numFmtId="0" fontId="1" fillId="2" borderId="2" xfId="2516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2496" applyFont="1" applyFill="1" applyBorder="1" applyAlignment="1">
      <alignment horizontal="center" vertical="center"/>
    </xf>
    <xf numFmtId="0" fontId="1" fillId="2" borderId="2" xfId="107" applyFont="1" applyFill="1" applyBorder="1" applyAlignment="1">
      <alignment horizontal="center" vertical="center" wrapText="1"/>
    </xf>
    <xf numFmtId="0" fontId="1" fillId="2" borderId="2" xfId="2509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2509" applyFont="1" applyFill="1" applyBorder="1" applyAlignment="1">
      <alignment horizontal="center" vertical="center" wrapText="1"/>
    </xf>
    <xf numFmtId="0" fontId="1" fillId="2" borderId="2" xfId="6" applyFont="1" applyFill="1" applyBorder="1" applyAlignment="1">
      <alignment horizontal="center" vertical="center" wrapText="1"/>
    </xf>
    <xf numFmtId="0" fontId="1" fillId="2" borderId="2" xfId="2494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2" xfId="2515" applyFont="1" applyFill="1" applyBorder="1" applyAlignment="1">
      <alignment horizontal="center" vertical="center"/>
    </xf>
    <xf numFmtId="43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2509" applyFont="1" applyFill="1" applyBorder="1" applyAlignment="1">
      <alignment horizontal="center" vertical="center" wrapText="1"/>
    </xf>
    <xf numFmtId="0" fontId="1" fillId="2" borderId="2" xfId="6" applyFont="1" applyFill="1" applyBorder="1" applyAlignment="1">
      <alignment horizontal="center" vertical="center" wrapText="1"/>
    </xf>
    <xf numFmtId="0" fontId="1" fillId="2" borderId="2" xfId="2494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2" xfId="2515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2496" applyFont="1" applyFill="1" applyBorder="1" applyAlignment="1">
      <alignment horizontal="center" vertical="center"/>
    </xf>
    <xf numFmtId="0" fontId="1" fillId="2" borderId="2" xfId="107" applyFont="1" applyFill="1" applyBorder="1" applyAlignment="1">
      <alignment horizontal="center" vertical="center" wrapText="1"/>
    </xf>
    <xf numFmtId="0" fontId="1" fillId="2" borderId="2" xfId="2509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2" xfId="1932" applyFont="1" applyFill="1" applyBorder="1" applyAlignment="1">
      <alignment horizontal="center" vertical="center"/>
    </xf>
    <xf numFmtId="49" fontId="1" fillId="2" borderId="2" xfId="1935" applyNumberFormat="1" applyFont="1" applyFill="1" applyBorder="1" applyAlignment="1">
      <alignment horizontal="center" vertical="center" wrapText="1"/>
    </xf>
    <xf numFmtId="49" fontId="1" fillId="2" borderId="2" xfId="2494" applyNumberFormat="1" applyFont="1" applyFill="1" applyBorder="1" applyAlignment="1">
      <alignment horizontal="center" vertical="center" wrapText="1"/>
    </xf>
    <xf numFmtId="0" fontId="1" fillId="2" borderId="2" xfId="203" applyFont="1" applyFill="1" applyBorder="1" applyAlignment="1">
      <alignment horizontal="center" vertical="center"/>
    </xf>
    <xf numFmtId="49" fontId="1" fillId="2" borderId="2" xfId="296" applyNumberFormat="1" applyFont="1" applyFill="1" applyBorder="1" applyAlignment="1">
      <alignment horizontal="center" vertical="center" wrapText="1"/>
    </xf>
    <xf numFmtId="0" fontId="1" fillId="2" borderId="2" xfId="330" applyFont="1" applyFill="1" applyBorder="1" applyAlignment="1">
      <alignment horizontal="center" vertical="center"/>
    </xf>
    <xf numFmtId="0" fontId="1" fillId="2" borderId="2" xfId="312" applyFont="1" applyFill="1" applyBorder="1" applyAlignment="1">
      <alignment horizontal="center" vertical="center"/>
    </xf>
    <xf numFmtId="49" fontId="1" fillId="2" borderId="2" xfId="829" applyNumberFormat="1" applyFont="1" applyFill="1" applyBorder="1" applyAlignment="1">
      <alignment horizontal="center" vertical="center" wrapText="1"/>
    </xf>
    <xf numFmtId="0" fontId="1" fillId="2" borderId="2" xfId="230" applyFont="1" applyFill="1" applyBorder="1" applyAlignment="1">
      <alignment horizontal="center" vertical="center"/>
    </xf>
    <xf numFmtId="0" fontId="1" fillId="2" borderId="2" xfId="829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 applyProtection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2" xfId="2496" applyNumberFormat="1" applyFont="1" applyFill="1" applyBorder="1" applyAlignment="1" applyProtection="1">
      <alignment horizontal="center" vertical="center"/>
    </xf>
    <xf numFmtId="49" fontId="1" fillId="2" borderId="2" xfId="2496" applyNumberFormat="1" applyFont="1" applyFill="1" applyBorder="1" applyAlignment="1" applyProtection="1">
      <alignment horizontal="center" vertical="center"/>
    </xf>
    <xf numFmtId="49" fontId="1" fillId="2" borderId="2" xfId="2496" applyNumberFormat="1" applyFont="1" applyFill="1" applyBorder="1" applyAlignment="1" applyProtection="1">
      <alignment horizontal="center" vertical="center" wrapText="1"/>
    </xf>
    <xf numFmtId="0" fontId="1" fillId="2" borderId="2" xfId="2498" applyNumberFormat="1" applyFont="1" applyFill="1" applyBorder="1" applyAlignment="1">
      <alignment horizontal="center" vertical="center" wrapText="1"/>
    </xf>
    <xf numFmtId="0" fontId="1" fillId="2" borderId="2" xfId="2498" applyFont="1" applyFill="1" applyBorder="1" applyAlignment="1">
      <alignment horizontal="center" vertical="center" wrapText="1"/>
    </xf>
    <xf numFmtId="0" fontId="1" fillId="2" borderId="2" xfId="2498" applyFont="1" applyFill="1" applyBorder="1" applyAlignment="1">
      <alignment horizontal="center" vertical="center"/>
    </xf>
    <xf numFmtId="49" fontId="1" fillId="2" borderId="2" xfId="2506" applyNumberFormat="1" applyFont="1" applyFill="1" applyBorder="1" applyAlignment="1">
      <alignment horizontal="center" vertical="center" wrapText="1"/>
    </xf>
    <xf numFmtId="0" fontId="1" fillId="2" borderId="2" xfId="2494" applyFont="1" applyFill="1" applyBorder="1" applyAlignment="1">
      <alignment horizontal="center" vertical="center"/>
    </xf>
    <xf numFmtId="0" fontId="1" fillId="2" borderId="2" xfId="2506" applyFont="1" applyFill="1" applyBorder="1" applyAlignment="1">
      <alignment horizontal="center" vertical="center"/>
    </xf>
    <xf numFmtId="0" fontId="1" fillId="2" borderId="2" xfId="2499" applyFont="1" applyFill="1" applyBorder="1" applyAlignment="1">
      <alignment horizontal="center" vertical="center"/>
    </xf>
    <xf numFmtId="0" fontId="1" fillId="2" borderId="2" xfId="2499" applyNumberFormat="1" applyFont="1" applyFill="1" applyBorder="1" applyAlignment="1" applyProtection="1">
      <alignment horizontal="center" vertical="center"/>
    </xf>
    <xf numFmtId="49" fontId="1" fillId="2" borderId="2" xfId="2499" applyNumberFormat="1" applyFont="1" applyFill="1" applyBorder="1" applyAlignment="1" applyProtection="1">
      <alignment horizontal="center" vertical="center" wrapText="1"/>
    </xf>
    <xf numFmtId="0" fontId="1" fillId="2" borderId="2" xfId="2499" applyFont="1" applyFill="1" applyBorder="1" applyAlignment="1">
      <alignment horizontal="center" vertical="center" wrapText="1"/>
    </xf>
    <xf numFmtId="0" fontId="1" fillId="2" borderId="2" xfId="2499" applyFont="1" applyFill="1" applyBorder="1" applyAlignment="1">
      <alignment horizontal="center" vertical="center"/>
    </xf>
    <xf numFmtId="0" fontId="1" fillId="2" borderId="2" xfId="2502" applyFont="1" applyFill="1" applyBorder="1" applyAlignment="1">
      <alignment horizontal="center" vertical="center" wrapText="1"/>
    </xf>
    <xf numFmtId="0" fontId="1" fillId="2" borderId="2" xfId="229" applyFont="1" applyFill="1" applyBorder="1" applyAlignment="1">
      <alignment horizontal="center" vertical="center"/>
    </xf>
    <xf numFmtId="0" fontId="1" fillId="2" borderId="2" xfId="2502" applyFont="1" applyFill="1" applyBorder="1" applyAlignment="1">
      <alignment horizontal="center" vertical="center"/>
    </xf>
    <xf numFmtId="49" fontId="1" fillId="2" borderId="2" xfId="229" applyNumberFormat="1" applyFont="1" applyFill="1" applyBorder="1" applyAlignment="1">
      <alignment horizontal="center" vertical="center"/>
    </xf>
    <xf numFmtId="0" fontId="1" fillId="2" borderId="2" xfId="234" applyFont="1" applyFill="1" applyBorder="1" applyAlignment="1">
      <alignment horizontal="center" vertical="center"/>
    </xf>
    <xf numFmtId="0" fontId="1" fillId="2" borderId="2" xfId="1117" applyFont="1" applyFill="1" applyBorder="1" applyAlignment="1">
      <alignment horizontal="center" vertical="center"/>
    </xf>
    <xf numFmtId="49" fontId="1" fillId="2" borderId="2" xfId="1117" applyNumberFormat="1" applyFont="1" applyFill="1" applyBorder="1" applyAlignment="1">
      <alignment horizontal="center" vertical="center"/>
    </xf>
    <xf numFmtId="0" fontId="1" fillId="2" borderId="2" xfId="1095" applyFont="1" applyFill="1" applyBorder="1" applyAlignment="1">
      <alignment horizontal="center" vertical="center"/>
    </xf>
    <xf numFmtId="49" fontId="1" fillId="2" borderId="2" xfId="1095" applyNumberFormat="1" applyFont="1" applyFill="1" applyBorder="1" applyAlignment="1">
      <alignment horizontal="center" vertical="center"/>
    </xf>
    <xf numFmtId="49" fontId="1" fillId="2" borderId="2" xfId="1095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2" xfId="2509" applyNumberFormat="1" applyFont="1" applyFill="1" applyBorder="1" applyAlignment="1">
      <alignment horizontal="center" vertical="center"/>
    </xf>
    <xf numFmtId="0" fontId="12" fillId="2" borderId="2" xfId="2091" applyFont="1" applyFill="1" applyBorder="1" applyAlignment="1">
      <alignment horizontal="center" vertical="center"/>
    </xf>
    <xf numFmtId="49" fontId="1" fillId="2" borderId="2" xfId="16" applyNumberFormat="1" applyFont="1" applyFill="1" applyBorder="1" applyAlignment="1">
      <alignment horizontal="center" vertical="center" wrapText="1"/>
    </xf>
    <xf numFmtId="0" fontId="1" fillId="2" borderId="2" xfId="16" applyFont="1" applyFill="1" applyBorder="1" applyAlignment="1">
      <alignment horizontal="center" vertical="center"/>
    </xf>
    <xf numFmtId="49" fontId="1" fillId="2" borderId="2" xfId="2516" applyNumberFormat="1" applyFont="1" applyFill="1" applyBorder="1" applyAlignment="1">
      <alignment horizontal="center" vertical="center" wrapText="1"/>
    </xf>
    <xf numFmtId="0" fontId="1" fillId="2" borderId="2" xfId="2516" applyNumberFormat="1" applyFont="1" applyFill="1" applyBorder="1" applyAlignment="1">
      <alignment horizontal="center" vertical="center" wrapText="1"/>
    </xf>
    <xf numFmtId="0" fontId="1" fillId="2" borderId="2" xfId="2516" applyNumberFormat="1" applyFont="1" applyFill="1" applyBorder="1" applyAlignment="1" applyProtection="1">
      <alignment horizontal="center" vertical="center"/>
    </xf>
    <xf numFmtId="49" fontId="1" fillId="2" borderId="2" xfId="2516" applyNumberFormat="1" applyFont="1" applyFill="1" applyBorder="1" applyAlignment="1" applyProtection="1">
      <alignment horizontal="center" vertical="center"/>
    </xf>
    <xf numFmtId="49" fontId="1" fillId="2" borderId="2" xfId="2516" applyNumberFormat="1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49" fontId="1" fillId="2" borderId="2" xfId="107" applyNumberFormat="1" applyFont="1" applyFill="1" applyBorder="1" applyAlignment="1">
      <alignment horizontal="center" vertical="center" wrapText="1"/>
    </xf>
    <xf numFmtId="0" fontId="1" fillId="2" borderId="2" xfId="107" applyFont="1" applyFill="1" applyBorder="1" applyAlignment="1">
      <alignment horizontal="center" vertical="center"/>
    </xf>
    <xf numFmtId="49" fontId="1" fillId="2" borderId="2" xfId="226" applyNumberFormat="1" applyFont="1" applyFill="1" applyBorder="1" applyAlignment="1">
      <alignment horizontal="center" vertical="center" wrapText="1"/>
    </xf>
    <xf numFmtId="49" fontId="1" fillId="2" borderId="2" xfId="1984" applyNumberFormat="1" applyFont="1" applyFill="1" applyBorder="1" applyAlignment="1">
      <alignment horizontal="center" vertical="center" wrapText="1"/>
    </xf>
    <xf numFmtId="0" fontId="1" fillId="2" borderId="2" xfId="1984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49" fontId="1" fillId="2" borderId="2" xfId="6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49" fontId="1" fillId="2" borderId="2" xfId="2083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" fillId="2" borderId="2" xfId="2087" applyFont="1" applyFill="1" applyBorder="1" applyAlignment="1">
      <alignment horizontal="center" vertical="center"/>
    </xf>
    <xf numFmtId="0" fontId="1" fillId="2" borderId="2" xfId="1567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" fillId="2" borderId="2" xfId="1954" applyFont="1" applyFill="1" applyBorder="1" applyAlignment="1">
      <alignment horizontal="center" vertical="center"/>
    </xf>
    <xf numFmtId="0" fontId="1" fillId="2" borderId="2" xfId="115" applyFont="1" applyFill="1" applyBorder="1" applyAlignment="1">
      <alignment horizontal="center" vertical="center" wrapText="1"/>
    </xf>
    <xf numFmtId="49" fontId="1" fillId="2" borderId="2" xfId="115" applyNumberFormat="1" applyFont="1" applyFill="1" applyBorder="1" applyAlignment="1">
      <alignment horizontal="center" vertical="center" wrapText="1"/>
    </xf>
    <xf numFmtId="0" fontId="1" fillId="2" borderId="2" xfId="115" applyFont="1" applyFill="1" applyBorder="1" applyAlignment="1">
      <alignment horizontal="center" vertical="center"/>
    </xf>
    <xf numFmtId="0" fontId="1" fillId="2" borderId="2" xfId="2520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1" fillId="2" borderId="2" xfId="2495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5" fillId="2" borderId="0" xfId="0" applyFont="1" applyFill="1" applyAlignment="1">
      <alignment vertical="top"/>
    </xf>
    <xf numFmtId="0" fontId="16" fillId="2" borderId="0" xfId="0" applyFont="1" applyFill="1" applyAlignment="1">
      <alignment vertical="center"/>
    </xf>
    <xf numFmtId="0" fontId="17" fillId="2" borderId="1" xfId="0" applyFont="1" applyFill="1" applyBorder="1" applyAlignment="1">
      <alignment horizontal="center" vertical="top"/>
    </xf>
    <xf numFmtId="0" fontId="18" fillId="2" borderId="0" xfId="0" applyFont="1" applyFill="1" applyAlignment="1"/>
    <xf numFmtId="0" fontId="18" fillId="2" borderId="0" xfId="0" applyFont="1" applyFill="1" applyAlignment="1">
      <alignment vertical="top"/>
    </xf>
    <xf numFmtId="0" fontId="6" fillId="2" borderId="0" xfId="0" applyFont="1" applyFill="1" applyAlignment="1"/>
    <xf numFmtId="0" fontId="6" fillId="2" borderId="0" xfId="0" applyFont="1" applyFill="1" applyAlignment="1">
      <alignment vertical="top"/>
    </xf>
    <xf numFmtId="0" fontId="10" fillId="2" borderId="2" xfId="0" applyFont="1" applyFill="1" applyBorder="1">
      <alignment vertical="top"/>
    </xf>
    <xf numFmtId="0" fontId="16" fillId="2" borderId="0" xfId="0" applyFont="1" applyFill="1" applyAlignment="1"/>
    <xf numFmtId="0" fontId="16" fillId="2" borderId="0" xfId="0" applyFont="1" applyFill="1" applyAlignment="1">
      <alignment vertical="top"/>
    </xf>
    <xf numFmtId="0" fontId="7" fillId="2" borderId="0" xfId="0" applyFont="1" applyFill="1" applyAlignment="1">
      <alignment vertical="center"/>
    </xf>
    <xf numFmtId="0" fontId="7" fillId="2" borderId="2" xfId="2514" applyFont="1" applyFill="1" applyBorder="1" applyAlignment="1">
      <alignment horizontal="center" vertical="center"/>
    </xf>
    <xf numFmtId="43" fontId="7" fillId="2" borderId="2" xfId="2514" applyNumberFormat="1" applyFont="1" applyFill="1" applyBorder="1" applyAlignment="1">
      <alignment horizontal="center" vertical="center"/>
    </xf>
    <xf numFmtId="0" fontId="7" fillId="2" borderId="2" xfId="2514" applyFont="1" applyFill="1" applyBorder="1" applyAlignment="1">
      <alignment horizontal="center" vertical="center" wrapText="1"/>
    </xf>
    <xf numFmtId="0" fontId="16" fillId="2" borderId="0" xfId="2514" applyFont="1" applyFill="1" applyAlignment="1"/>
    <xf numFmtId="0" fontId="16" fillId="2" borderId="0" xfId="2514" applyFont="1" applyFill="1" applyAlignment="1">
      <alignment vertical="top"/>
    </xf>
    <xf numFmtId="43" fontId="7" fillId="2" borderId="2" xfId="2517" applyNumberFormat="1" applyFont="1" applyFill="1" applyBorder="1" applyAlignment="1">
      <alignment horizontal="center" vertical="center"/>
    </xf>
    <xf numFmtId="0" fontId="7" fillId="2" borderId="2" xfId="2503" applyFont="1" applyFill="1" applyBorder="1" applyAlignment="1">
      <alignment horizontal="center" vertical="center" wrapText="1"/>
    </xf>
    <xf numFmtId="0" fontId="7" fillId="2" borderId="2" xfId="2513" applyFont="1" applyFill="1" applyBorder="1" applyAlignment="1">
      <alignment horizontal="center" vertical="center"/>
    </xf>
    <xf numFmtId="43" fontId="7" fillId="2" borderId="2" xfId="2513" applyNumberFormat="1" applyFont="1" applyFill="1" applyBorder="1" applyAlignment="1">
      <alignment horizontal="center" vertical="center"/>
    </xf>
    <xf numFmtId="0" fontId="7" fillId="2" borderId="2" xfId="2513" applyFont="1" applyFill="1" applyBorder="1" applyAlignment="1">
      <alignment horizontal="center" vertical="center" wrapText="1"/>
    </xf>
    <xf numFmtId="0" fontId="7" fillId="2" borderId="2" xfId="2511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/>
    </xf>
    <xf numFmtId="0" fontId="7" fillId="2" borderId="2" xfId="2512" applyFont="1" applyFill="1" applyBorder="1" applyAlignment="1">
      <alignment horizontal="center" vertical="center"/>
    </xf>
    <xf numFmtId="43" fontId="7" fillId="2" borderId="2" xfId="2512" applyNumberFormat="1" applyFont="1" applyFill="1" applyBorder="1" applyAlignment="1">
      <alignment horizontal="center" vertical="center"/>
    </xf>
    <xf numFmtId="0" fontId="7" fillId="2" borderId="2" xfId="2512" applyFont="1" applyFill="1" applyBorder="1" applyAlignment="1">
      <alignment horizontal="center" vertical="center" wrapText="1"/>
    </xf>
    <xf numFmtId="0" fontId="7" fillId="2" borderId="2" xfId="2518" applyFont="1" applyFill="1" applyBorder="1" applyAlignment="1">
      <alignment horizontal="center" vertical="center"/>
    </xf>
    <xf numFmtId="43" fontId="7" fillId="2" borderId="2" xfId="2518" applyNumberFormat="1" applyFont="1" applyFill="1" applyBorder="1" applyAlignment="1">
      <alignment horizontal="center" vertical="center"/>
    </xf>
    <xf numFmtId="0" fontId="7" fillId="2" borderId="2" xfId="2517" applyFont="1" applyFill="1" applyBorder="1" applyAlignment="1">
      <alignment horizontal="center" vertical="center"/>
    </xf>
    <xf numFmtId="0" fontId="7" fillId="2" borderId="6" xfId="2511" applyFont="1" applyFill="1" applyBorder="1" applyAlignment="1">
      <alignment horizontal="center" vertical="center" wrapText="1"/>
    </xf>
    <xf numFmtId="0" fontId="7" fillId="2" borderId="7" xfId="2511" applyFont="1" applyFill="1" applyBorder="1" applyAlignment="1">
      <alignment horizontal="center" vertical="center" wrapText="1"/>
    </xf>
    <xf numFmtId="0" fontId="7" fillId="2" borderId="8" xfId="2511" applyFont="1" applyFill="1" applyBorder="1" applyAlignment="1">
      <alignment horizontal="center" vertical="center" wrapText="1"/>
    </xf>
    <xf numFmtId="0" fontId="7" fillId="2" borderId="2" xfId="251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/>
    </xf>
    <xf numFmtId="43" fontId="16" fillId="2" borderId="0" xfId="0" applyNumberFormat="1" applyFont="1" applyFill="1" applyBorder="1" applyAlignment="1">
      <alignment horizontal="right" vertical="top"/>
    </xf>
    <xf numFmtId="0" fontId="16" fillId="2" borderId="0" xfId="0" applyFont="1" applyFill="1" applyBorder="1" applyAlignment="1"/>
    <xf numFmtId="43" fontId="16" fillId="2" borderId="0" xfId="0" applyNumberFormat="1" applyFont="1" applyFill="1" applyAlignment="1">
      <alignment horizontal="right" vertical="top"/>
    </xf>
    <xf numFmtId="0" fontId="16" fillId="2" borderId="0" xfId="0" applyFont="1" applyFill="1" applyAlignment="1">
      <alignment horizontal="center" vertical="top"/>
    </xf>
    <xf numFmtId="43" fontId="16" fillId="2" borderId="0" xfId="0" applyNumberFormat="1" applyFont="1" applyFill="1" applyAlignment="1">
      <alignment horizontal="right" vertical="center"/>
    </xf>
    <xf numFmtId="0" fontId="7" fillId="2" borderId="2" xfId="2517" applyFont="1" applyFill="1" applyBorder="1" applyAlignment="1">
      <alignment horizontal="center" vertical="center" wrapText="1"/>
    </xf>
  </cellXfs>
  <cellStyles count="2521">
    <cellStyle name="常规" xfId="0" builtinId="0"/>
    <cellStyle name="常规 10" xfId="104"/>
    <cellStyle name="常规 10 2" xfId="107"/>
    <cellStyle name="常规 10 2 2" xfId="108"/>
    <cellStyle name="常规 10 2 2 2" xfId="110"/>
    <cellStyle name="常规 10 2 2 3" xfId="23"/>
    <cellStyle name="常规 10 2 2 4" xfId="111"/>
    <cellStyle name="常规 10 2 2 5" xfId="100"/>
    <cellStyle name="常规 10 2 3" xfId="112"/>
    <cellStyle name="常规 10 2 4" xfId="99"/>
    <cellStyle name="常规 10 3" xfId="6"/>
    <cellStyle name="常规 10 3 2" xfId="113"/>
    <cellStyle name="常规 10 3 3" xfId="114"/>
    <cellStyle name="常规 10 3 4" xfId="115"/>
    <cellStyle name="常规 10 3 5" xfId="116"/>
    <cellStyle name="常规 11" xfId="120"/>
    <cellStyle name="常规 11 10" xfId="79"/>
    <cellStyle name="常规 11 10 2" xfId="51"/>
    <cellStyle name="常规 11 10 2 2" xfId="123"/>
    <cellStyle name="常规 11 10 2 3" xfId="125"/>
    <cellStyle name="常规 11 10 2 4" xfId="128"/>
    <cellStyle name="常规 11 10 2 5" xfId="131"/>
    <cellStyle name="常规 11 10 3" xfId="135"/>
    <cellStyle name="常规 11 10 3 2" xfId="66"/>
    <cellStyle name="常规 11 10 3 3" xfId="71"/>
    <cellStyle name="常规 11 10 3 4" xfId="16"/>
    <cellStyle name="常规 11 10 3 5" xfId="76"/>
    <cellStyle name="常规 11 10 4" xfId="139"/>
    <cellStyle name="常规 11 10 5" xfId="142"/>
    <cellStyle name="常规 11 10 6" xfId="145"/>
    <cellStyle name="常规 11 10 7" xfId="146"/>
    <cellStyle name="常规 11 11" xfId="83"/>
    <cellStyle name="常规 11 11 2" xfId="149"/>
    <cellStyle name="常规 11 11 2 2" xfId="151"/>
    <cellStyle name="常规 11 11 2 3" xfId="152"/>
    <cellStyle name="常规 11 11 2 4" xfId="153"/>
    <cellStyle name="常规 11 11 2 5" xfId="158"/>
    <cellStyle name="常规 11 11 3" xfId="164"/>
    <cellStyle name="常规 11 11 4" xfId="167"/>
    <cellStyle name="常规 11 12" xfId="93"/>
    <cellStyle name="常规 11 12 2" xfId="168"/>
    <cellStyle name="常规 11 12 3" xfId="169"/>
    <cellStyle name="常规 11 12 4" xfId="170"/>
    <cellStyle name="常规 11 12 5" xfId="54"/>
    <cellStyle name="常规 11 13" xfId="171"/>
    <cellStyle name="常规 11 13 2" xfId="176"/>
    <cellStyle name="常规 11 13 3" xfId="177"/>
    <cellStyle name="常规 11 13 4" xfId="178"/>
    <cellStyle name="常规 11 13 5" xfId="183"/>
    <cellStyle name="常规 11 14" xfId="184"/>
    <cellStyle name="常规 11 14 2" xfId="188"/>
    <cellStyle name="常规 11 14 2 2" xfId="192"/>
    <cellStyle name="常规 11 14 2 3" xfId="195"/>
    <cellStyle name="常规 11 14 3" xfId="199"/>
    <cellStyle name="常规 11 15" xfId="200"/>
    <cellStyle name="常规 11 2" xfId="203"/>
    <cellStyle name="常规 11 2 2" xfId="204"/>
    <cellStyle name="常规 11 2 2 2" xfId="205"/>
    <cellStyle name="常规 11 2 2 3" xfId="206"/>
    <cellStyle name="常规 11 2 2 4" xfId="208"/>
    <cellStyle name="常规 11 2 2 5" xfId="210"/>
    <cellStyle name="常规 11 2 3" xfId="211"/>
    <cellStyle name="常规 11 2 3 2" xfId="212"/>
    <cellStyle name="常规 11 2 3 3" xfId="213"/>
    <cellStyle name="常规 11 2 3 4" xfId="215"/>
    <cellStyle name="常规 11 2 3 5" xfId="217"/>
    <cellStyle name="常规 11 2 4" xfId="218"/>
    <cellStyle name="常规 11 2 5" xfId="219"/>
    <cellStyle name="常规 11 3" xfId="223"/>
    <cellStyle name="常规 11 3 2" xfId="224"/>
    <cellStyle name="常规 11 3 2 2" xfId="227"/>
    <cellStyle name="常规 11 3 2 3" xfId="231"/>
    <cellStyle name="常规 11 3 2 4" xfId="235"/>
    <cellStyle name="常规 11 3 2 5" xfId="47"/>
    <cellStyle name="常规 11 3 3" xfId="236"/>
    <cellStyle name="常规 11 3 3 2" xfId="237"/>
    <cellStyle name="常规 11 3 3 3" xfId="241"/>
    <cellStyle name="常规 11 3 3 4" xfId="246"/>
    <cellStyle name="常规 11 3 3 5" xfId="250"/>
    <cellStyle name="常规 11 3 4" xfId="251"/>
    <cellStyle name="常规 11 3 5" xfId="60"/>
    <cellStyle name="常规 11 4" xfId="256"/>
    <cellStyle name="常规 11 4 2" xfId="257"/>
    <cellStyle name="常规 11 4 2 2" xfId="258"/>
    <cellStyle name="常规 11 4 2 3" xfId="259"/>
    <cellStyle name="常规 11 4 2 4" xfId="62"/>
    <cellStyle name="常规 11 4 2 5" xfId="68"/>
    <cellStyle name="常规 11 4 3" xfId="260"/>
    <cellStyle name="常规 11 4 3 2" xfId="261"/>
    <cellStyle name="常规 11 4 3 3" xfId="262"/>
    <cellStyle name="常规 11 4 3 4" xfId="264"/>
    <cellStyle name="常规 11 4 3 5" xfId="266"/>
    <cellStyle name="常规 11 4 4" xfId="267"/>
    <cellStyle name="常规 11 4 5" xfId="105"/>
    <cellStyle name="常规 11 4 6" xfId="4"/>
    <cellStyle name="常规 11 4 7" xfId="268"/>
    <cellStyle name="常规 11 5" xfId="270"/>
    <cellStyle name="常规 11 5 2" xfId="271"/>
    <cellStyle name="常规 11 5 2 2" xfId="272"/>
    <cellStyle name="常规 11 5 2 3" xfId="273"/>
    <cellStyle name="常规 11 5 2 4" xfId="274"/>
    <cellStyle name="常规 11 5 2 5" xfId="275"/>
    <cellStyle name="常规 11 5 3" xfId="276"/>
    <cellStyle name="常规 11 5 3 2" xfId="277"/>
    <cellStyle name="常规 11 5 3 3" xfId="278"/>
    <cellStyle name="常规 11 5 3 4" xfId="279"/>
    <cellStyle name="常规 11 5 3 5" xfId="280"/>
    <cellStyle name="常规 11 5 4" xfId="282"/>
    <cellStyle name="常规 11 5 5" xfId="202"/>
    <cellStyle name="常规 11 5 6" xfId="222"/>
    <cellStyle name="常规 11 5 7" xfId="255"/>
    <cellStyle name="常规 11 6" xfId="284"/>
    <cellStyle name="常规 11 6 2" xfId="207"/>
    <cellStyle name="常规 11 6 2 2" xfId="285"/>
    <cellStyle name="常规 11 6 2 3" xfId="286"/>
    <cellStyle name="常规 11 6 2 4" xfId="287"/>
    <cellStyle name="常规 11 6 2 5" xfId="288"/>
    <cellStyle name="常规 11 6 3" xfId="209"/>
    <cellStyle name="常规 11 6 3 2" xfId="289"/>
    <cellStyle name="常规 11 6 3 3" xfId="290"/>
    <cellStyle name="常规 11 6 3 4" xfId="24"/>
    <cellStyle name="常规 11 6 3 5" xfId="292"/>
    <cellStyle name="常规 11 6 4" xfId="294"/>
    <cellStyle name="常规 11 6 5" xfId="297"/>
    <cellStyle name="常规 11 6 6" xfId="301"/>
    <cellStyle name="常规 11 6 7" xfId="305"/>
    <cellStyle name="常规 11 7" xfId="308"/>
    <cellStyle name="常规 11 7 2" xfId="214"/>
    <cellStyle name="常规 11 7 2 2" xfId="56"/>
    <cellStyle name="常规 11 7 2 3" xfId="310"/>
    <cellStyle name="常规 11 7 2 4" xfId="313"/>
    <cellStyle name="常规 11 7 2 5" xfId="316"/>
    <cellStyle name="常规 11 7 3" xfId="216"/>
    <cellStyle name="常规 11 7 3 2" xfId="318"/>
    <cellStyle name="常规 11 7 3 3" xfId="320"/>
    <cellStyle name="常规 11 7 3 4" xfId="324"/>
    <cellStyle name="常规 11 7 3 5" xfId="328"/>
    <cellStyle name="常规 11 7 4" xfId="329"/>
    <cellStyle name="常规 11 7 5" xfId="331"/>
    <cellStyle name="常规 11 7 6" xfId="334"/>
    <cellStyle name="常规 11 7 7" xfId="338"/>
    <cellStyle name="常规 11 8" xfId="341"/>
    <cellStyle name="常规 11 8 2" xfId="342"/>
    <cellStyle name="常规 11 8 2 2" xfId="17"/>
    <cellStyle name="常规 11 8 2 3" xfId="344"/>
    <cellStyle name="常规 11 8 2 4" xfId="346"/>
    <cellStyle name="常规 11 8 2 5" xfId="348"/>
    <cellStyle name="常规 11 8 3" xfId="55"/>
    <cellStyle name="常规 11 8 3 2" xfId="349"/>
    <cellStyle name="常规 11 8 3 3" xfId="352"/>
    <cellStyle name="常规 11 8 3 4" xfId="356"/>
    <cellStyle name="常规 11 8 3 5" xfId="358"/>
    <cellStyle name="常规 11 8 4" xfId="309"/>
    <cellStyle name="常规 11 8 5" xfId="311"/>
    <cellStyle name="常规 11 8 6" xfId="314"/>
    <cellStyle name="常规 11 8 7" xfId="361"/>
    <cellStyle name="常规 11 9" xfId="363"/>
    <cellStyle name="常规 11 9 2" xfId="364"/>
    <cellStyle name="常规 11 9 2 2" xfId="366"/>
    <cellStyle name="常规 11 9 2 3" xfId="368"/>
    <cellStyle name="常规 11 9 2 4" xfId="370"/>
    <cellStyle name="常规 11 9 2 5" xfId="372"/>
    <cellStyle name="常规 11 9 3" xfId="317"/>
    <cellStyle name="常规 11 9 3 2" xfId="374"/>
    <cellStyle name="常规 11 9 3 3" xfId="375"/>
    <cellStyle name="常规 11 9 3 4" xfId="376"/>
    <cellStyle name="常规 11 9 3 5" xfId="377"/>
    <cellStyle name="常规 11 9 4" xfId="319"/>
    <cellStyle name="常规 11 9 5" xfId="321"/>
    <cellStyle name="常规 11 9 6" xfId="325"/>
    <cellStyle name="常规 11 9 7" xfId="378"/>
    <cellStyle name="常规 12" xfId="382"/>
    <cellStyle name="常规 12 10" xfId="384"/>
    <cellStyle name="常规 12 10 2" xfId="53"/>
    <cellStyle name="常规 12 10 2 2" xfId="385"/>
    <cellStyle name="常规 12 10 2 3" xfId="387"/>
    <cellStyle name="常规 12 10 2 4" xfId="389"/>
    <cellStyle name="常规 12 10 2 5" xfId="391"/>
    <cellStyle name="常规 12 10 3" xfId="392"/>
    <cellStyle name="常规 12 10 3 2" xfId="42"/>
    <cellStyle name="常规 12 10 3 3" xfId="87"/>
    <cellStyle name="常规 12 10 3 4" xfId="97"/>
    <cellStyle name="常规 12 10 3 5" xfId="394"/>
    <cellStyle name="常规 12 10 4" xfId="396"/>
    <cellStyle name="常规 12 10 5" xfId="397"/>
    <cellStyle name="常规 12 10 6" xfId="399"/>
    <cellStyle name="常规 12 10 7" xfId="401"/>
    <cellStyle name="常规 12 11" xfId="402"/>
    <cellStyle name="常规 12 11 2" xfId="182"/>
    <cellStyle name="常规 12 11 2 2" xfId="103"/>
    <cellStyle name="常规 12 11 2 3" xfId="119"/>
    <cellStyle name="常规 12 11 2 4" xfId="381"/>
    <cellStyle name="常规 12 11 2 5" xfId="175"/>
    <cellStyle name="常规 12 11 3" xfId="407"/>
    <cellStyle name="常规 12 11 4" xfId="228"/>
    <cellStyle name="常规 12 12" xfId="408"/>
    <cellStyle name="常规 12 12 2" xfId="411"/>
    <cellStyle name="常规 12 12 3" xfId="413"/>
    <cellStyle name="常规 12 12 4" xfId="238"/>
    <cellStyle name="常规 12 12 5" xfId="242"/>
    <cellStyle name="常规 12 13" xfId="414"/>
    <cellStyle name="常规 12 13 2" xfId="416"/>
    <cellStyle name="常规 12 13 3" xfId="417"/>
    <cellStyle name="常规 12 13 4" xfId="418"/>
    <cellStyle name="常规 12 13 5" xfId="420"/>
    <cellStyle name="常规 12 14" xfId="421"/>
    <cellStyle name="常规 12 15" xfId="423"/>
    <cellStyle name="常规 12 16" xfId="425"/>
    <cellStyle name="常规 12 17" xfId="427"/>
    <cellStyle name="常规 12 2" xfId="296"/>
    <cellStyle name="常规 12 2 2" xfId="29"/>
    <cellStyle name="常规 12 2 2 2" xfId="430"/>
    <cellStyle name="常规 12 2 2 3" xfId="27"/>
    <cellStyle name="常规 12 2 2 4" xfId="433"/>
    <cellStyle name="常规 12 2 2 5" xfId="436"/>
    <cellStyle name="常规 12 2 3" xfId="22"/>
    <cellStyle name="常规 12 2 3 2" xfId="437"/>
    <cellStyle name="常规 12 2 3 3" xfId="438"/>
    <cellStyle name="常规 12 2 3 4" xfId="439"/>
    <cellStyle name="常规 12 2 3 5" xfId="441"/>
    <cellStyle name="常规 12 2 4" xfId="40"/>
    <cellStyle name="常规 12 2 5" xfId="89"/>
    <cellStyle name="常规 12 3" xfId="299"/>
    <cellStyle name="常规 12 3 2" xfId="442"/>
    <cellStyle name="常规 12 3 2 2" xfId="443"/>
    <cellStyle name="常规 12 3 2 3" xfId="444"/>
    <cellStyle name="常规 12 3 2 4" xfId="445"/>
    <cellStyle name="常规 12 3 2 5" xfId="447"/>
    <cellStyle name="常规 12 3 3" xfId="448"/>
    <cellStyle name="常规 12 3 3 2" xfId="449"/>
    <cellStyle name="常规 12 3 3 3" xfId="8"/>
    <cellStyle name="常规 12 3 3 4" xfId="450"/>
    <cellStyle name="常规 12 3 3 5" xfId="454"/>
    <cellStyle name="常规 12 3 4" xfId="455"/>
    <cellStyle name="常规 12 3 5" xfId="36"/>
    <cellStyle name="常规 12 4" xfId="303"/>
    <cellStyle name="常规 12 4 2" xfId="456"/>
    <cellStyle name="常规 12 4 2 2" xfId="281"/>
    <cellStyle name="常规 12 4 2 3" xfId="201"/>
    <cellStyle name="常规 12 4 2 4" xfId="220"/>
    <cellStyle name="常规 12 4 2 5" xfId="253"/>
    <cellStyle name="常规 12 4 3" xfId="457"/>
    <cellStyle name="常规 12 4 3 2" xfId="293"/>
    <cellStyle name="常规 12 4 3 3" xfId="295"/>
    <cellStyle name="常规 12 4 3 4" xfId="298"/>
    <cellStyle name="常规 12 4 3 5" xfId="302"/>
    <cellStyle name="常规 12 4 4" xfId="458"/>
    <cellStyle name="常规 12 4 5" xfId="459"/>
    <cellStyle name="常规 12 4 6" xfId="460"/>
    <cellStyle name="常规 12 4 7" xfId="461"/>
    <cellStyle name="常规 12 5" xfId="462"/>
    <cellStyle name="常规 12 5 2" xfId="398"/>
    <cellStyle name="常规 12 5 2 2" xfId="464"/>
    <cellStyle name="常规 12 5 2 3" xfId="466"/>
    <cellStyle name="常规 12 5 2 4" xfId="469"/>
    <cellStyle name="常规 12 5 2 5" xfId="473"/>
    <cellStyle name="常规 12 5 3" xfId="400"/>
    <cellStyle name="常规 12 5 3 2" xfId="475"/>
    <cellStyle name="常规 12 5 3 3" xfId="477"/>
    <cellStyle name="常规 12 5 3 4" xfId="480"/>
    <cellStyle name="常规 12 5 3 5" xfId="483"/>
    <cellStyle name="常规 12 5 4" xfId="463"/>
    <cellStyle name="常规 12 5 5" xfId="465"/>
    <cellStyle name="常规 12 5 6" xfId="468"/>
    <cellStyle name="常规 12 5 7" xfId="471"/>
    <cellStyle name="常规 12 6" xfId="484"/>
    <cellStyle name="常规 12 6 2" xfId="232"/>
    <cellStyle name="常规 12 6 2 2" xfId="127"/>
    <cellStyle name="常规 12 6 2 3" xfId="130"/>
    <cellStyle name="常规 12 6 2 4" xfId="487"/>
    <cellStyle name="常规 12 6 2 5" xfId="491"/>
    <cellStyle name="常规 12 6 3" xfId="44"/>
    <cellStyle name="常规 12 6 3 2" xfId="13"/>
    <cellStyle name="常规 12 6 3 3" xfId="75"/>
    <cellStyle name="常规 12 6 3 4" xfId="82"/>
    <cellStyle name="常规 12 6 3 5" xfId="92"/>
    <cellStyle name="常规 12 6 4" xfId="474"/>
    <cellStyle name="常规 12 6 5" xfId="476"/>
    <cellStyle name="常规 12 6 6" xfId="479"/>
    <cellStyle name="常规 12 6 7" xfId="482"/>
    <cellStyle name="常规 12 7" xfId="492"/>
    <cellStyle name="常规 12 7 2" xfId="245"/>
    <cellStyle name="常规 12 7 2 2" xfId="156"/>
    <cellStyle name="常规 12 7 2 3" xfId="161"/>
    <cellStyle name="常规 12 7 2 4" xfId="496"/>
    <cellStyle name="常规 12 7 2 5" xfId="501"/>
    <cellStyle name="常规 12 7 3" xfId="249"/>
    <cellStyle name="常规 12 7 3 2" xfId="503"/>
    <cellStyle name="常规 12 7 3 3" xfId="505"/>
    <cellStyle name="常规 12 7 3 4" xfId="507"/>
    <cellStyle name="常规 12 7 3 5" xfId="509"/>
    <cellStyle name="常规 12 7 4" xfId="512"/>
    <cellStyle name="常规 12 7 5" xfId="191"/>
    <cellStyle name="常规 12 7 6" xfId="194"/>
    <cellStyle name="常规 12 7 7" xfId="43"/>
    <cellStyle name="常规 12 8" xfId="513"/>
    <cellStyle name="常规 12 8 2" xfId="515"/>
    <cellStyle name="常规 12 8 2 2" xfId="516"/>
    <cellStyle name="常规 12 8 2 3" xfId="517"/>
    <cellStyle name="常规 12 8 2 4" xfId="518"/>
    <cellStyle name="常规 12 8 2 5" xfId="520"/>
    <cellStyle name="常规 12 8 3" xfId="19"/>
    <cellStyle name="常规 12 8 3 2" xfId="521"/>
    <cellStyle name="常规 12 8 3 3" xfId="522"/>
    <cellStyle name="常规 12 8 3 4" xfId="523"/>
    <cellStyle name="常规 12 8 3 5" xfId="524"/>
    <cellStyle name="常规 12 8 4" xfId="343"/>
    <cellStyle name="常规 12 8 5" xfId="345"/>
    <cellStyle name="常规 12 8 6" xfId="347"/>
    <cellStyle name="常规 12 8 7" xfId="525"/>
    <cellStyle name="常规 12 9" xfId="526"/>
    <cellStyle name="常规 12 9 2" xfId="528"/>
    <cellStyle name="常规 12 9 2 2" xfId="336"/>
    <cellStyle name="常规 12 9 2 3" xfId="50"/>
    <cellStyle name="常规 12 9 2 4" xfId="133"/>
    <cellStyle name="常规 12 9 2 5" xfId="137"/>
    <cellStyle name="常规 12 9 3" xfId="351"/>
    <cellStyle name="常规 12 9 3 2" xfId="360"/>
    <cellStyle name="常规 12 9 3 3" xfId="148"/>
    <cellStyle name="常规 12 9 3 4" xfId="162"/>
    <cellStyle name="常规 12 9 3 5" xfId="165"/>
    <cellStyle name="常规 12 9 4" xfId="354"/>
    <cellStyle name="常规 12 9 5" xfId="355"/>
    <cellStyle name="常规 12 9 6" xfId="357"/>
    <cellStyle name="常规 12 9 7" xfId="529"/>
    <cellStyle name="常规 13" xfId="172"/>
    <cellStyle name="常规 13 10" xfId="530"/>
    <cellStyle name="常规 13 10 2" xfId="239"/>
    <cellStyle name="常规 13 10 2 2" xfId="440"/>
    <cellStyle name="常规 13 10 2 3" xfId="531"/>
    <cellStyle name="常规 13 10 2 4" xfId="532"/>
    <cellStyle name="常规 13 10 2 5" xfId="533"/>
    <cellStyle name="常规 13 10 3" xfId="243"/>
    <cellStyle name="常规 13 10 3 2" xfId="154"/>
    <cellStyle name="常规 13 10 3 3" xfId="159"/>
    <cellStyle name="常规 13 10 3 4" xfId="494"/>
    <cellStyle name="常规 13 10 3 5" xfId="498"/>
    <cellStyle name="常规 13 10 4" xfId="247"/>
    <cellStyle name="常规 13 10 5" xfId="510"/>
    <cellStyle name="常规 13 10 6" xfId="189"/>
    <cellStyle name="常规 13 10 7" xfId="193"/>
    <cellStyle name="常规 13 11" xfId="534"/>
    <cellStyle name="常规 13 11 2" xfId="419"/>
    <cellStyle name="常规 13 11 2 2" xfId="453"/>
    <cellStyle name="常规 13 11 2 3" xfId="536"/>
    <cellStyle name="常规 13 11 2 4" xfId="539"/>
    <cellStyle name="常规 13 11 2 5" xfId="543"/>
    <cellStyle name="常规 13 11 3" xfId="514"/>
    <cellStyle name="常规 13 11 4" xfId="18"/>
    <cellStyle name="常规 13 12" xfId="544"/>
    <cellStyle name="常规 13 12 2" xfId="545"/>
    <cellStyle name="常规 13 12 3" xfId="527"/>
    <cellStyle name="常规 13 12 4" xfId="350"/>
    <cellStyle name="常规 13 12 5" xfId="353"/>
    <cellStyle name="常规 13 13" xfId="546"/>
    <cellStyle name="常规 13 13 2" xfId="547"/>
    <cellStyle name="常规 13 13 3" xfId="548"/>
    <cellStyle name="常规 13 13 4" xfId="549"/>
    <cellStyle name="常规 13 13 5" xfId="550"/>
    <cellStyle name="常规 13 14" xfId="551"/>
    <cellStyle name="常规 13 15" xfId="552"/>
    <cellStyle name="常规 13 16" xfId="554"/>
    <cellStyle name="常规 13 17" xfId="556"/>
    <cellStyle name="常规 13 2" xfId="330"/>
    <cellStyle name="常规 13 2 2" xfId="558"/>
    <cellStyle name="常规 13 2 2 2" xfId="88"/>
    <cellStyle name="常规 13 2 2 3" xfId="98"/>
    <cellStyle name="常规 13 2 2 4" xfId="395"/>
    <cellStyle name="常规 13 2 2 5" xfId="560"/>
    <cellStyle name="常规 13 2 3" xfId="562"/>
    <cellStyle name="常规 13 2 3 2" xfId="35"/>
    <cellStyle name="常规 13 2 3 3" xfId="564"/>
    <cellStyle name="常规 13 2 3 4" xfId="566"/>
    <cellStyle name="常规 13 2 3 5" xfId="568"/>
    <cellStyle name="常规 13 2 4" xfId="570"/>
    <cellStyle name="常规 13 2 5" xfId="575"/>
    <cellStyle name="常规 13 3" xfId="332"/>
    <cellStyle name="常规 13 3 2" xfId="577"/>
    <cellStyle name="常规 13 3 2 2" xfId="573"/>
    <cellStyle name="常规 13 3 2 3" xfId="580"/>
    <cellStyle name="常规 13 3 2 4" xfId="187"/>
    <cellStyle name="常规 13 3 2 5" xfId="198"/>
    <cellStyle name="常规 13 3 3" xfId="582"/>
    <cellStyle name="常规 13 3 3 2" xfId="586"/>
    <cellStyle name="常规 13 3 3 3" xfId="589"/>
    <cellStyle name="常规 13 3 3 4" xfId="592"/>
    <cellStyle name="常规 13 3 3 5" xfId="596"/>
    <cellStyle name="常规 13 3 4" xfId="597"/>
    <cellStyle name="常规 13 3 5" xfId="583"/>
    <cellStyle name="常规 13 4" xfId="335"/>
    <cellStyle name="常规 13 4 2" xfId="599"/>
    <cellStyle name="常规 13 4 2 2" xfId="600"/>
    <cellStyle name="常规 13 4 2 3" xfId="601"/>
    <cellStyle name="常规 13 4 2 4" xfId="602"/>
    <cellStyle name="常规 13 4 2 5" xfId="109"/>
    <cellStyle name="常规 13 4 3" xfId="604"/>
    <cellStyle name="常规 13 4 3 2" xfId="605"/>
    <cellStyle name="常规 13 4 3 3" xfId="606"/>
    <cellStyle name="常规 13 4 3 4" xfId="607"/>
    <cellStyle name="常规 13 4 3 5" xfId="608"/>
    <cellStyle name="常规 13 4 4" xfId="609"/>
    <cellStyle name="常规 13 4 5" xfId="610"/>
    <cellStyle name="常规 13 4 6" xfId="611"/>
    <cellStyle name="常规 13 4 7" xfId="612"/>
    <cellStyle name="常规 13 5" xfId="49"/>
    <cellStyle name="常规 13 5 2" xfId="121"/>
    <cellStyle name="常规 13 5 2 2" xfId="403"/>
    <cellStyle name="常规 13 5 2 3" xfId="409"/>
    <cellStyle name="常规 13 5 2 4" xfId="415"/>
    <cellStyle name="常规 13 5 2 5" xfId="422"/>
    <cellStyle name="常规 13 5 3" xfId="124"/>
    <cellStyle name="常规 13 5 3 2" xfId="58"/>
    <cellStyle name="常规 13 5 3 3" xfId="52"/>
    <cellStyle name="常规 13 5 3 4" xfId="72"/>
    <cellStyle name="常规 13 5 3 5" xfId="73"/>
    <cellStyle name="常规 13 5 4" xfId="126"/>
    <cellStyle name="常规 13 5 5" xfId="129"/>
    <cellStyle name="常规 13 5 6" xfId="486"/>
    <cellStyle name="常规 13 5 7" xfId="489"/>
    <cellStyle name="常规 13 6" xfId="132"/>
    <cellStyle name="常规 13 6 2" xfId="61"/>
    <cellStyle name="常规 13 6 2 2" xfId="613"/>
    <cellStyle name="常规 13 6 2 3" xfId="614"/>
    <cellStyle name="常规 13 6 2 4" xfId="615"/>
    <cellStyle name="常规 13 6 2 5" xfId="616"/>
    <cellStyle name="常规 13 6 3" xfId="67"/>
    <cellStyle name="常规 13 6 3 2" xfId="269"/>
    <cellStyle name="常规 13 6 3 3" xfId="283"/>
    <cellStyle name="常规 13 6 3 4" xfId="306"/>
    <cellStyle name="常规 13 6 3 5" xfId="339"/>
    <cellStyle name="常规 13 6 4" xfId="12"/>
    <cellStyle name="常规 13 6 5" xfId="74"/>
    <cellStyle name="常规 13 6 6" xfId="81"/>
    <cellStyle name="常规 13 6 7" xfId="91"/>
    <cellStyle name="常规 13 7" xfId="136"/>
    <cellStyle name="常规 13 7 2" xfId="263"/>
    <cellStyle name="常规 13 7 2 2" xfId="617"/>
    <cellStyle name="常规 13 7 2 3" xfId="618"/>
    <cellStyle name="常规 13 7 2 4" xfId="619"/>
    <cellStyle name="常规 13 7 2 5" xfId="620"/>
    <cellStyle name="常规 13 7 3" xfId="265"/>
    <cellStyle name="常规 13 7 3 2" xfId="621"/>
    <cellStyle name="常规 13 7 3 3" xfId="622"/>
    <cellStyle name="常规 13 7 3 4" xfId="623"/>
    <cellStyle name="常规 13 7 3 5" xfId="624"/>
    <cellStyle name="常规 13 7 4" xfId="625"/>
    <cellStyle name="常规 13 7 5" xfId="626"/>
    <cellStyle name="常规 13 7 6" xfId="627"/>
    <cellStyle name="常规 13 7 7" xfId="628"/>
    <cellStyle name="常规 13 8" xfId="140"/>
    <cellStyle name="常规 13 8 2" xfId="629"/>
    <cellStyle name="常规 13 8 2 2" xfId="630"/>
    <cellStyle name="常规 13 8 2 3" xfId="631"/>
    <cellStyle name="常规 13 8 2 4" xfId="632"/>
    <cellStyle name="常规 13 8 2 5" xfId="633"/>
    <cellStyle name="常规 13 8 3" xfId="365"/>
    <cellStyle name="常规 13 8 3 2" xfId="634"/>
    <cellStyle name="常规 13 8 3 3" xfId="635"/>
    <cellStyle name="常规 13 8 3 4" xfId="636"/>
    <cellStyle name="常规 13 8 3 5" xfId="637"/>
    <cellStyle name="常规 13 8 4" xfId="367"/>
    <cellStyle name="常规 13 8 5" xfId="369"/>
    <cellStyle name="常规 13 8 6" xfId="371"/>
    <cellStyle name="常规 13 8 7" xfId="638"/>
    <cellStyle name="常规 13 9" xfId="143"/>
    <cellStyle name="常规 13 9 2" xfId="639"/>
    <cellStyle name="常规 13 9 2 2" xfId="640"/>
    <cellStyle name="常规 13 9 2 3" xfId="641"/>
    <cellStyle name="常规 13 9 2 4" xfId="642"/>
    <cellStyle name="常规 13 9 2 5" xfId="643"/>
    <cellStyle name="常规 13 9 3" xfId="644"/>
    <cellStyle name="常规 13 9 3 2" xfId="646"/>
    <cellStyle name="常规 13 9 3 3" xfId="647"/>
    <cellStyle name="常规 13 9 3 4" xfId="648"/>
    <cellStyle name="常规 13 9 3 5" xfId="649"/>
    <cellStyle name="常规 13 9 4" xfId="650"/>
    <cellStyle name="常规 13 9 5" xfId="651"/>
    <cellStyle name="常规 13 9 6" xfId="652"/>
    <cellStyle name="常规 13 9 7" xfId="653"/>
    <cellStyle name="常规 14" xfId="655"/>
    <cellStyle name="常规 14 10" xfId="656"/>
    <cellStyle name="常规 14 10 2" xfId="657"/>
    <cellStyle name="常规 14 10 2 2" xfId="660"/>
    <cellStyle name="常规 14 10 2 3" xfId="663"/>
    <cellStyle name="常规 14 10 2 4" xfId="665"/>
    <cellStyle name="常规 14 10 2 5" xfId="666"/>
    <cellStyle name="常规 14 10 3" xfId="667"/>
    <cellStyle name="常规 14 10 3 2" xfId="380"/>
    <cellStyle name="常规 14 10 3 3" xfId="174"/>
    <cellStyle name="常规 14 10 3 4" xfId="669"/>
    <cellStyle name="常规 14 10 3 5" xfId="670"/>
    <cellStyle name="常规 14 10 4" xfId="671"/>
    <cellStyle name="常规 14 10 5" xfId="672"/>
    <cellStyle name="常规 14 10 6" xfId="673"/>
    <cellStyle name="常规 14 10 7" xfId="674"/>
    <cellStyle name="常规 14 11" xfId="675"/>
    <cellStyle name="常规 14 11 2" xfId="676"/>
    <cellStyle name="常规 14 11 2 2" xfId="677"/>
    <cellStyle name="常规 14 11 2 3" xfId="678"/>
    <cellStyle name="常规 14 11 2 4" xfId="679"/>
    <cellStyle name="常规 14 11 2 5" xfId="680"/>
    <cellStyle name="常规 14 11 3" xfId="681"/>
    <cellStyle name="常规 14 11 4" xfId="682"/>
    <cellStyle name="常规 14 12" xfId="683"/>
    <cellStyle name="常规 14 12 2" xfId="684"/>
    <cellStyle name="常规 14 12 3" xfId="685"/>
    <cellStyle name="常规 14 12 4" xfId="686"/>
    <cellStyle name="常规 14 12 5" xfId="687"/>
    <cellStyle name="常规 14 13" xfId="688"/>
    <cellStyle name="常规 14 13 2" xfId="689"/>
    <cellStyle name="常规 14 13 3" xfId="690"/>
    <cellStyle name="常规 14 13 4" xfId="691"/>
    <cellStyle name="常规 14 13 5" xfId="692"/>
    <cellStyle name="常规 14 14" xfId="693"/>
    <cellStyle name="常规 14 15" xfId="694"/>
    <cellStyle name="常规 14 16" xfId="695"/>
    <cellStyle name="常规 14 17" xfId="696"/>
    <cellStyle name="常规 14 2" xfId="312"/>
    <cellStyle name="常规 14 2 2" xfId="697"/>
    <cellStyle name="常规 14 2 2 2" xfId="698"/>
    <cellStyle name="常规 14 2 2 3" xfId="699"/>
    <cellStyle name="常规 14 2 2 4" xfId="700"/>
    <cellStyle name="常规 14 2 2 5" xfId="701"/>
    <cellStyle name="常规 14 2 3" xfId="702"/>
    <cellStyle name="常规 14 2 3 2" xfId="703"/>
    <cellStyle name="常规 14 2 3 3" xfId="704"/>
    <cellStyle name="常规 14 2 3 4" xfId="705"/>
    <cellStyle name="常规 14 2 3 5" xfId="706"/>
    <cellStyle name="常规 14 2 4" xfId="707"/>
    <cellStyle name="常规 14 2 5" xfId="708"/>
    <cellStyle name="常规 14 3" xfId="315"/>
    <cellStyle name="常规 14 3 2" xfId="711"/>
    <cellStyle name="常规 14 3 2 2" xfId="712"/>
    <cellStyle name="常规 14 3 2 3" xfId="713"/>
    <cellStyle name="常规 14 3 2 4" xfId="714"/>
    <cellStyle name="常规 14 3 2 5" xfId="715"/>
    <cellStyle name="常规 14 3 3" xfId="718"/>
    <cellStyle name="常规 14 3 3 2" xfId="719"/>
    <cellStyle name="常规 14 3 3 3" xfId="21"/>
    <cellStyle name="常规 14 3 3 4" xfId="720"/>
    <cellStyle name="常规 14 3 3 5" xfId="721"/>
    <cellStyle name="常规 14 3 4" xfId="722"/>
    <cellStyle name="常规 14 3 5" xfId="723"/>
    <cellStyle name="常规 14 4" xfId="724"/>
    <cellStyle name="常规 14 4 2" xfId="727"/>
    <cellStyle name="常规 14 4 2 2" xfId="728"/>
    <cellStyle name="常规 14 4 2 3" xfId="729"/>
    <cellStyle name="常规 14 4 2 4" xfId="730"/>
    <cellStyle name="常规 14 4 2 5" xfId="731"/>
    <cellStyle name="常规 14 4 3" xfId="734"/>
    <cellStyle name="常规 14 4 3 2" xfId="735"/>
    <cellStyle name="常规 14 4 3 3" xfId="736"/>
    <cellStyle name="常规 14 4 3 4" xfId="737"/>
    <cellStyle name="常规 14 4 3 5" xfId="738"/>
    <cellStyle name="常规 14 4 4" xfId="739"/>
    <cellStyle name="常规 14 4 5" xfId="740"/>
    <cellStyle name="常规 14 4 6" xfId="741"/>
    <cellStyle name="常规 14 4 7" xfId="743"/>
    <cellStyle name="常规 14 5" xfId="744"/>
    <cellStyle name="常规 14 5 2" xfId="745"/>
    <cellStyle name="常规 14 5 2 2" xfId="746"/>
    <cellStyle name="常规 14 5 2 3" xfId="747"/>
    <cellStyle name="常规 14 5 2 4" xfId="748"/>
    <cellStyle name="常规 14 5 2 5" xfId="749"/>
    <cellStyle name="常规 14 5 3" xfId="750"/>
    <cellStyle name="常规 14 5 3 2" xfId="751"/>
    <cellStyle name="常规 14 5 3 3" xfId="752"/>
    <cellStyle name="常规 14 5 3 4" xfId="753"/>
    <cellStyle name="常规 14 5 3 5" xfId="754"/>
    <cellStyle name="常规 14 5 4" xfId="755"/>
    <cellStyle name="常规 14 5 5" xfId="756"/>
    <cellStyle name="常规 14 5 6" xfId="758"/>
    <cellStyle name="常规 14 5 7" xfId="761"/>
    <cellStyle name="常规 14 6" xfId="762"/>
    <cellStyle name="常规 14 6 2" xfId="763"/>
    <cellStyle name="常规 14 6 2 2" xfId="764"/>
    <cellStyle name="常规 14 6 2 3" xfId="765"/>
    <cellStyle name="常规 14 6 2 4" xfId="766"/>
    <cellStyle name="常规 14 6 2 5" xfId="767"/>
    <cellStyle name="常规 14 6 3" xfId="768"/>
    <cellStyle name="常规 14 6 3 2" xfId="769"/>
    <cellStyle name="常规 14 6 3 3" xfId="770"/>
    <cellStyle name="常规 14 6 3 4" xfId="771"/>
    <cellStyle name="常规 14 6 3 5" xfId="772"/>
    <cellStyle name="常规 14 6 4" xfId="773"/>
    <cellStyle name="常规 14 6 5" xfId="774"/>
    <cellStyle name="常规 14 6 6" xfId="776"/>
    <cellStyle name="常规 14 6 7" xfId="779"/>
    <cellStyle name="常规 14 7" xfId="780"/>
    <cellStyle name="常规 14 7 2" xfId="781"/>
    <cellStyle name="常规 14 7 2 2" xfId="782"/>
    <cellStyle name="常规 14 7 2 3" xfId="783"/>
    <cellStyle name="常规 14 7 2 4" xfId="784"/>
    <cellStyle name="常规 14 7 2 5" xfId="785"/>
    <cellStyle name="常规 14 7 3" xfId="786"/>
    <cellStyle name="常规 14 7 3 2" xfId="787"/>
    <cellStyle name="常规 14 7 3 3" xfId="788"/>
    <cellStyle name="常规 14 7 3 4" xfId="789"/>
    <cellStyle name="常规 14 7 3 5" xfId="790"/>
    <cellStyle name="常规 14 7 4" xfId="791"/>
    <cellStyle name="常规 14 7 5" xfId="792"/>
    <cellStyle name="常规 14 7 6" xfId="793"/>
    <cellStyle name="常规 14 7 7" xfId="795"/>
    <cellStyle name="常规 14 8" xfId="796"/>
    <cellStyle name="常规 14 8 2" xfId="797"/>
    <cellStyle name="常规 14 8 2 2" xfId="798"/>
    <cellStyle name="常规 14 8 2 3" xfId="799"/>
    <cellStyle name="常规 14 8 2 4" xfId="800"/>
    <cellStyle name="常规 14 8 2 5" xfId="801"/>
    <cellStyle name="常规 14 8 3" xfId="802"/>
    <cellStyle name="常规 14 8 3 2" xfId="803"/>
    <cellStyle name="常规 14 8 3 3" xfId="804"/>
    <cellStyle name="常规 14 8 3 4" xfId="805"/>
    <cellStyle name="常规 14 8 3 5" xfId="806"/>
    <cellStyle name="常规 14 8 4" xfId="807"/>
    <cellStyle name="常规 14 8 5" xfId="808"/>
    <cellStyle name="常规 14 8 6" xfId="809"/>
    <cellStyle name="常规 14 8 7" xfId="811"/>
    <cellStyle name="常规 14 9" xfId="812"/>
    <cellStyle name="常规 14 9 2" xfId="813"/>
    <cellStyle name="常规 14 9 2 2" xfId="814"/>
    <cellStyle name="常规 14 9 2 3" xfId="815"/>
    <cellStyle name="常规 14 9 2 4" xfId="816"/>
    <cellStyle name="常规 14 9 2 5" xfId="817"/>
    <cellStyle name="常规 14 9 3" xfId="818"/>
    <cellStyle name="常规 14 9 3 2" xfId="819"/>
    <cellStyle name="常规 14 9 3 3" xfId="820"/>
    <cellStyle name="常规 14 9 3 4" xfId="821"/>
    <cellStyle name="常规 14 9 3 5" xfId="822"/>
    <cellStyle name="常规 14 9 4" xfId="823"/>
    <cellStyle name="常规 14 9 5" xfId="824"/>
    <cellStyle name="常规 14 9 6" xfId="825"/>
    <cellStyle name="常规 14 9 7" xfId="827"/>
    <cellStyle name="常规 15" xfId="830"/>
    <cellStyle name="常规 15 2" xfId="323"/>
    <cellStyle name="常规 15 2 2" xfId="832"/>
    <cellStyle name="常规 15 2 2 2" xfId="833"/>
    <cellStyle name="常规 15 2 2 3" xfId="834"/>
    <cellStyle name="常规 15 2 2 4" xfId="835"/>
    <cellStyle name="常规 15 2 2 5" xfId="836"/>
    <cellStyle name="常规 15 2 3" xfId="838"/>
    <cellStyle name="常规 15 2 4" xfId="840"/>
    <cellStyle name="常规 15 3" xfId="327"/>
    <cellStyle name="常规 15 3 2" xfId="843"/>
    <cellStyle name="常规 15 3 3" xfId="846"/>
    <cellStyle name="常规 15 3 4" xfId="847"/>
    <cellStyle name="常规 15 3 5" xfId="848"/>
    <cellStyle name="常规 15 4" xfId="659"/>
    <cellStyle name="常规 15 5" xfId="662"/>
    <cellStyle name="常规 16" xfId="181"/>
    <cellStyle name="常规 16 2" xfId="102"/>
    <cellStyle name="常规 16 2 2" xfId="850"/>
    <cellStyle name="常规 16 2 2 2" xfId="852"/>
    <cellStyle name="常规 16 2 2 3" xfId="854"/>
    <cellStyle name="常规 16 2 2 4" xfId="856"/>
    <cellStyle name="常规 16 2 2 5" xfId="373"/>
    <cellStyle name="常规 16 2 3" xfId="858"/>
    <cellStyle name="常规 16 2 4" xfId="860"/>
    <cellStyle name="常规 16 3" xfId="118"/>
    <cellStyle name="常规 16 3 2" xfId="862"/>
    <cellStyle name="常规 16 3 3" xfId="864"/>
    <cellStyle name="常规 16 3 4" xfId="865"/>
    <cellStyle name="常规 16 3 5" xfId="866"/>
    <cellStyle name="常规 17" xfId="406"/>
    <cellStyle name="常规 17 2" xfId="869"/>
    <cellStyle name="常规 17 2 2" xfId="871"/>
    <cellStyle name="常规 17 2 3" xfId="873"/>
    <cellStyle name="常规 17 2 4" xfId="875"/>
    <cellStyle name="常规 17 2 5" xfId="877"/>
    <cellStyle name="常规 17 3" xfId="572"/>
    <cellStyle name="常规 17 4" xfId="579"/>
    <cellStyle name="常规 17 5" xfId="186"/>
    <cellStyle name="常规 17 6" xfId="197"/>
    <cellStyle name="常规 18" xfId="226"/>
    <cellStyle name="常规 18 2" xfId="880"/>
    <cellStyle name="常规 18 2 2" xfId="882"/>
    <cellStyle name="常规 18 2 3" xfId="884"/>
    <cellStyle name="常规 18 2 4" xfId="886"/>
    <cellStyle name="常规 18 2 5" xfId="887"/>
    <cellStyle name="常规 18 3" xfId="585"/>
    <cellStyle name="常规 18 4" xfId="588"/>
    <cellStyle name="常规 18 5" xfId="591"/>
    <cellStyle name="常规 18 6" xfId="595"/>
    <cellStyle name="常规 19" xfId="230"/>
    <cellStyle name="常规 19 2" xfId="889"/>
    <cellStyle name="常规 19 2 2" xfId="891"/>
    <cellStyle name="常规 19 2 3" xfId="893"/>
    <cellStyle name="常规 19 2 4" xfId="895"/>
    <cellStyle name="常规 19 2 5" xfId="898"/>
    <cellStyle name="常规 19 3" xfId="900"/>
    <cellStyle name="常规 19 4" xfId="902"/>
    <cellStyle name="常规 19 5" xfId="905"/>
    <cellStyle name="常规 19 6" xfId="908"/>
    <cellStyle name="常规 2" xfId="909"/>
    <cellStyle name="常规 2 10" xfId="910"/>
    <cellStyle name="常规 2 10 2" xfId="911"/>
    <cellStyle name="常规 2 10 2 2" xfId="912"/>
    <cellStyle name="常规 2 10 2 3" xfId="913"/>
    <cellStyle name="常规 2 10 2 4" xfId="359"/>
    <cellStyle name="常规 2 10 2 5" xfId="147"/>
    <cellStyle name="常规 2 10 3" xfId="914"/>
    <cellStyle name="常规 2 10 3 2" xfId="915"/>
    <cellStyle name="常规 2 10 3 3" xfId="916"/>
    <cellStyle name="常规 2 10 3 4" xfId="917"/>
    <cellStyle name="常规 2 10 3 5" xfId="918"/>
    <cellStyle name="常规 2 10 4" xfId="919"/>
    <cellStyle name="常规 2 10 5" xfId="920"/>
    <cellStyle name="常规 2 10 6" xfId="922"/>
    <cellStyle name="常规 2 10 7" xfId="924"/>
    <cellStyle name="常规 2 11" xfId="925"/>
    <cellStyle name="常规 2 11 2" xfId="927"/>
    <cellStyle name="常规 2 11 2 2" xfId="928"/>
    <cellStyle name="常规 2 11 2 3" xfId="930"/>
    <cellStyle name="常规 2 11 2 4" xfId="933"/>
    <cellStyle name="常规 2 11 2 5" xfId="935"/>
    <cellStyle name="常规 2 11 3" xfId="937"/>
    <cellStyle name="常规 2 11 3 2" xfId="938"/>
    <cellStyle name="常规 2 11 3 3" xfId="939"/>
    <cellStyle name="常规 2 11 3 4" xfId="940"/>
    <cellStyle name="常规 2 11 3 5" xfId="941"/>
    <cellStyle name="常规 2 11 4" xfId="942"/>
    <cellStyle name="常规 2 11 5" xfId="943"/>
    <cellStyle name="常规 2 11 6" xfId="944"/>
    <cellStyle name="常规 2 11 7" xfId="945"/>
    <cellStyle name="常规 2 12" xfId="946"/>
    <cellStyle name="常规 2 12 2" xfId="948"/>
    <cellStyle name="常规 2 12 2 2" xfId="949"/>
    <cellStyle name="常规 2 12 2 3" xfId="950"/>
    <cellStyle name="常规 2 12 2 4" xfId="952"/>
    <cellStyle name="常规 2 12 2 5" xfId="954"/>
    <cellStyle name="常规 2 12 3" xfId="956"/>
    <cellStyle name="常规 2 12 3 2" xfId="957"/>
    <cellStyle name="常规 2 12 3 3" xfId="958"/>
    <cellStyle name="常规 2 12 3 4" xfId="959"/>
    <cellStyle name="常规 2 12 3 5" xfId="960"/>
    <cellStyle name="常规 2 12 4" xfId="962"/>
    <cellStyle name="常规 2 12 5" xfId="963"/>
    <cellStyle name="常规 2 12 6" xfId="964"/>
    <cellStyle name="常规 2 12 7" xfId="965"/>
    <cellStyle name="常规 2 13" xfId="966"/>
    <cellStyle name="常规 2 13 2" xfId="968"/>
    <cellStyle name="常规 2 13 2 2" xfId="969"/>
    <cellStyle name="常规 2 13 2 3" xfId="970"/>
    <cellStyle name="常规 2 13 2 4" xfId="973"/>
    <cellStyle name="常规 2 13 2 5" xfId="976"/>
    <cellStyle name="常规 2 13 3" xfId="978"/>
    <cellStyle name="常规 2 13 3 2" xfId="979"/>
    <cellStyle name="常规 2 13 3 3" xfId="980"/>
    <cellStyle name="常规 2 13 3 4" xfId="982"/>
    <cellStyle name="常规 2 13 3 5" xfId="984"/>
    <cellStyle name="常规 2 13 4" xfId="986"/>
    <cellStyle name="常规 2 13 5" xfId="987"/>
    <cellStyle name="常规 2 14" xfId="988"/>
    <cellStyle name="常规 2 14 2" xfId="989"/>
    <cellStyle name="常规 2 14 2 2" xfId="990"/>
    <cellStyle name="常规 2 14 2 3" xfId="991"/>
    <cellStyle name="常规 2 14 2 4" xfId="992"/>
    <cellStyle name="常规 2 14 2 5" xfId="993"/>
    <cellStyle name="常规 2 14 3" xfId="994"/>
    <cellStyle name="常规 2 14 3 2" xfId="995"/>
    <cellStyle name="常规 2 14 3 3" xfId="996"/>
    <cellStyle name="常规 2 14 3 4" xfId="997"/>
    <cellStyle name="常规 2 14 3 5" xfId="998"/>
    <cellStyle name="常规 2 14 4" xfId="999"/>
    <cellStyle name="常规 2 14 5" xfId="1000"/>
    <cellStyle name="常规 2 14 6" xfId="1001"/>
    <cellStyle name="常规 2 14 7" xfId="1002"/>
    <cellStyle name="常规 2 15" xfId="1003"/>
    <cellStyle name="常规 2 15 2" xfId="1004"/>
    <cellStyle name="常规 2 15 2 2" xfId="1005"/>
    <cellStyle name="常规 2 15 2 3" xfId="1006"/>
    <cellStyle name="常规 2 15 2 4" xfId="1007"/>
    <cellStyle name="常规 2 15 2 5" xfId="1008"/>
    <cellStyle name="常规 2 15 3" xfId="1009"/>
    <cellStyle name="常规 2 15 3 2" xfId="1010"/>
    <cellStyle name="常规 2 15 3 3" xfId="1011"/>
    <cellStyle name="常规 2 15 3 4" xfId="1012"/>
    <cellStyle name="常规 2 15 3 5" xfId="1013"/>
    <cellStyle name="常规 2 15 4" xfId="1014"/>
    <cellStyle name="常规 2 15 5" xfId="1015"/>
    <cellStyle name="常规 2 15 6" xfId="1016"/>
    <cellStyle name="常规 2 15 7" xfId="1017"/>
    <cellStyle name="常规 2 16" xfId="1018"/>
    <cellStyle name="常规 2 16 2" xfId="1019"/>
    <cellStyle name="常规 2 16 2 2" xfId="1020"/>
    <cellStyle name="常规 2 16 2 3" xfId="1022"/>
    <cellStyle name="常规 2 16 2 4" xfId="1024"/>
    <cellStyle name="常规 2 16 2 5" xfId="1026"/>
    <cellStyle name="常规 2 16 3" xfId="1027"/>
    <cellStyle name="常规 2 16 4" xfId="1028"/>
    <cellStyle name="常规 2 17" xfId="1030"/>
    <cellStyle name="常规 2 17 2" xfId="1031"/>
    <cellStyle name="常规 2 17 3" xfId="1032"/>
    <cellStyle name="常规 2 17 4" xfId="1033"/>
    <cellStyle name="常规 2 17 5" xfId="1034"/>
    <cellStyle name="常规 2 18" xfId="1036"/>
    <cellStyle name="常规 2 18 2" xfId="1037"/>
    <cellStyle name="常规 2 18 3" xfId="1038"/>
    <cellStyle name="常规 2 18 4" xfId="1039"/>
    <cellStyle name="常规 2 18 5" xfId="1040"/>
    <cellStyle name="常规 2 19" xfId="1042"/>
    <cellStyle name="常规 2 2" xfId="742"/>
    <cellStyle name="常规 2 2 2" xfId="1044"/>
    <cellStyle name="常规 2 2 2 2" xfId="1045"/>
    <cellStyle name="常规 2 2 2 2 2" xfId="1047"/>
    <cellStyle name="常规 2 2 2 2 3" xfId="1049"/>
    <cellStyle name="常规 2 2 2 2 4" xfId="1051"/>
    <cellStyle name="常规 2 2 2 2 5" xfId="1052"/>
    <cellStyle name="常规 2 2 2 3" xfId="1053"/>
    <cellStyle name="常规 2 2 2 4" xfId="59"/>
    <cellStyle name="常规 2 2 3" xfId="1054"/>
    <cellStyle name="常规 2 2 3 2" xfId="1055"/>
    <cellStyle name="常规 2 2 3 3" xfId="1056"/>
    <cellStyle name="常规 2 2 3 4" xfId="1057"/>
    <cellStyle name="常规 2 2 3 5" xfId="1058"/>
    <cellStyle name="常规 2 2 4" xfId="1059"/>
    <cellStyle name="常规 2 2 4 2" xfId="1060"/>
    <cellStyle name="常规 2 2 4 3" xfId="1061"/>
    <cellStyle name="常规 2 2 4 4" xfId="1062"/>
    <cellStyle name="常规 2 2 4 5" xfId="1063"/>
    <cellStyle name="常规 2 2 5" xfId="1064"/>
    <cellStyle name="常规 2 2 6" xfId="1065"/>
    <cellStyle name="常规 2 2 7" xfId="1067"/>
    <cellStyle name="常规 2 2 8" xfId="1069"/>
    <cellStyle name="常规 2 3" xfId="1070"/>
    <cellStyle name="常规 2 3 2" xfId="1071"/>
    <cellStyle name="常规 2 3 2 2" xfId="221"/>
    <cellStyle name="常规 2 3 2 2 2" xfId="1074"/>
    <cellStyle name="常规 2 3 2 2 3" xfId="1077"/>
    <cellStyle name="常规 2 3 2 2 4" xfId="1080"/>
    <cellStyle name="常规 2 3 2 2 5" xfId="1081"/>
    <cellStyle name="常规 2 3 2 3" xfId="254"/>
    <cellStyle name="常规 2 3 2 4" xfId="1082"/>
    <cellStyle name="常规 2 3 3" xfId="1083"/>
    <cellStyle name="常规 2 3 3 2" xfId="300"/>
    <cellStyle name="常规 2 3 3 3" xfId="304"/>
    <cellStyle name="常规 2 3 3 4" xfId="1084"/>
    <cellStyle name="常规 2 3 3 5" xfId="1085"/>
    <cellStyle name="常规 2 3 4" xfId="1086"/>
    <cellStyle name="常规 2 3 4 2" xfId="333"/>
    <cellStyle name="常规 2 3 4 3" xfId="337"/>
    <cellStyle name="常规 2 3 4 4" xfId="1087"/>
    <cellStyle name="常规 2 3 4 5" xfId="1088"/>
    <cellStyle name="常规 2 3 5" xfId="1089"/>
    <cellStyle name="常规 2 3 6" xfId="1090"/>
    <cellStyle name="常规 2 3 7" xfId="1092"/>
    <cellStyle name="常规 2 3 8" xfId="1094"/>
    <cellStyle name="常规 2 4" xfId="1095"/>
    <cellStyle name="常规 2 4 2" xfId="1096"/>
    <cellStyle name="常规 2 4 2 2" xfId="467"/>
    <cellStyle name="常规 2 4 2 3" xfId="470"/>
    <cellStyle name="常规 2 4 2 4" xfId="1097"/>
    <cellStyle name="常规 2 4 2 5" xfId="1098"/>
    <cellStyle name="常规 2 4 3" xfId="1099"/>
    <cellStyle name="常规 2 4 3 2" xfId="478"/>
    <cellStyle name="常规 2 4 3 3" xfId="481"/>
    <cellStyle name="常规 2 4 3 4" xfId="1100"/>
    <cellStyle name="常规 2 4 3 5" xfId="1043"/>
    <cellStyle name="常规 2 4 4" xfId="1101"/>
    <cellStyle name="常规 2 4 5" xfId="1103"/>
    <cellStyle name="常规 2 5" xfId="1104"/>
    <cellStyle name="常规 2 5 2" xfId="1105"/>
    <cellStyle name="常规 2 5 2 2" xfId="485"/>
    <cellStyle name="常规 2 5 2 3" xfId="488"/>
    <cellStyle name="常规 2 5 2 4" xfId="1106"/>
    <cellStyle name="常规 2 5 2 5" xfId="1107"/>
    <cellStyle name="常规 2 5 3" xfId="1108"/>
    <cellStyle name="常规 2 5 3 2" xfId="80"/>
    <cellStyle name="常规 2 5 3 3" xfId="90"/>
    <cellStyle name="常规 2 5 3 4" xfId="1109"/>
    <cellStyle name="常规 2 5 3 5" xfId="1111"/>
    <cellStyle name="常规 2 5 4" xfId="1112"/>
    <cellStyle name="常规 2 5 5" xfId="1113"/>
    <cellStyle name="常规 2 6" xfId="1114"/>
    <cellStyle name="常规 2 6 2" xfId="1021"/>
    <cellStyle name="常规 2 6 2 2" xfId="757"/>
    <cellStyle name="常规 2 6 2 3" xfId="760"/>
    <cellStyle name="常规 2 6 2 4" xfId="1116"/>
    <cellStyle name="常规 2 6 2 5" xfId="1118"/>
    <cellStyle name="常规 2 6 3" xfId="1023"/>
    <cellStyle name="常规 2 6 3 2" xfId="775"/>
    <cellStyle name="常规 2 6 3 3" xfId="778"/>
    <cellStyle name="常规 2 6 3 4" xfId="1120"/>
    <cellStyle name="常规 2 6 3 5" xfId="1123"/>
    <cellStyle name="常规 2 6 4" xfId="1025"/>
    <cellStyle name="常规 2 6 5" xfId="1124"/>
    <cellStyle name="常规 2 6 6" xfId="1125"/>
    <cellStyle name="常规 2 6 7" xfId="1126"/>
    <cellStyle name="常规 2 7" xfId="851"/>
    <cellStyle name="常规 2 7 2" xfId="1127"/>
    <cellStyle name="常规 2 7 2 2" xfId="1128"/>
    <cellStyle name="常规 2 7 2 3" xfId="1129"/>
    <cellStyle name="常规 2 7 2 4" xfId="1130"/>
    <cellStyle name="常规 2 7 2 5" xfId="1131"/>
    <cellStyle name="常规 2 7 3" xfId="1132"/>
    <cellStyle name="常规 2 7 3 2" xfId="1133"/>
    <cellStyle name="常规 2 7 3 3" xfId="1134"/>
    <cellStyle name="常规 2 7 3 4" xfId="1135"/>
    <cellStyle name="常规 2 7 3 5" xfId="1137"/>
    <cellStyle name="常规 2 7 4" xfId="1138"/>
    <cellStyle name="常规 2 7 5" xfId="1139"/>
    <cellStyle name="常规 2 7 6" xfId="1140"/>
    <cellStyle name="常规 2 7 7" xfId="1141"/>
    <cellStyle name="常规 2 8" xfId="853"/>
    <cellStyle name="常规 2 8 2" xfId="1142"/>
    <cellStyle name="常规 2 8 2 2" xfId="134"/>
    <cellStyle name="常规 2 8 2 3" xfId="138"/>
    <cellStyle name="常规 2 8 2 4" xfId="141"/>
    <cellStyle name="常规 2 8 2 5" xfId="144"/>
    <cellStyle name="常规 2 8 3" xfId="1143"/>
    <cellStyle name="常规 2 8 3 2" xfId="163"/>
    <cellStyle name="常规 2 8 3 3" xfId="166"/>
    <cellStyle name="常规 2 8 3 4" xfId="1144"/>
    <cellStyle name="常规 2 8 3 5" xfId="1146"/>
    <cellStyle name="常规 2 8 4" xfId="1147"/>
    <cellStyle name="常规 2 8 5" xfId="1148"/>
    <cellStyle name="常规 2 8 6" xfId="1149"/>
    <cellStyle name="常规 2 8 7" xfId="1150"/>
    <cellStyle name="常规 2 9" xfId="855"/>
    <cellStyle name="常规 2 9 2" xfId="897"/>
    <cellStyle name="常规 2 9 2 2" xfId="1151"/>
    <cellStyle name="常规 2 9 2 3" xfId="1152"/>
    <cellStyle name="常规 2 9 2 4" xfId="1153"/>
    <cellStyle name="常规 2 9 2 5" xfId="1154"/>
    <cellStyle name="常规 2 9 3" xfId="1155"/>
    <cellStyle name="常规 2 9 3 2" xfId="1157"/>
    <cellStyle name="常规 2 9 3 3" xfId="1158"/>
    <cellStyle name="常规 2 9 3 4" xfId="1159"/>
    <cellStyle name="常规 2 9 3 5" xfId="1161"/>
    <cellStyle name="常规 2 9 4" xfId="1162"/>
    <cellStyle name="常规 2 9 5" xfId="1163"/>
    <cellStyle name="常规 2 9 6" xfId="1164"/>
    <cellStyle name="常规 2 9 7" xfId="1165"/>
    <cellStyle name="常规 20" xfId="829"/>
    <cellStyle name="常规 20 2" xfId="322"/>
    <cellStyle name="常规 20 2 2" xfId="831"/>
    <cellStyle name="常规 20 2 3" xfId="837"/>
    <cellStyle name="常规 20 2 4" xfId="839"/>
    <cellStyle name="常规 20 2 5" xfId="1166"/>
    <cellStyle name="常规 20 3" xfId="326"/>
    <cellStyle name="常规 20 4" xfId="658"/>
    <cellStyle name="常规 20 5" xfId="661"/>
    <cellStyle name="常规 20 6" xfId="664"/>
    <cellStyle name="常规 21" xfId="180"/>
    <cellStyle name="常规 21 2" xfId="101"/>
    <cellStyle name="常规 21 2 2" xfId="849"/>
    <cellStyle name="常规 21 2 3" xfId="857"/>
    <cellStyle name="常规 21 2 4" xfId="859"/>
    <cellStyle name="常规 21 2 5" xfId="1167"/>
    <cellStyle name="常规 21 3" xfId="117"/>
    <cellStyle name="常规 21 4" xfId="379"/>
    <cellStyle name="常规 21 5" xfId="173"/>
    <cellStyle name="常规 21 6" xfId="668"/>
    <cellStyle name="常规 22" xfId="405"/>
    <cellStyle name="常规 22 2" xfId="868"/>
    <cellStyle name="常规 22 2 2" xfId="870"/>
    <cellStyle name="常规 22 2 3" xfId="872"/>
    <cellStyle name="常规 22 2 4" xfId="874"/>
    <cellStyle name="常规 22 2 5" xfId="876"/>
    <cellStyle name="常规 22 3" xfId="571"/>
    <cellStyle name="常规 22 4" xfId="578"/>
    <cellStyle name="常规 22 5" xfId="185"/>
    <cellStyle name="常规 22 6" xfId="196"/>
    <cellStyle name="常规 23" xfId="225"/>
    <cellStyle name="常规 23 2" xfId="879"/>
    <cellStyle name="常规 23 2 2" xfId="881"/>
    <cellStyle name="常规 23 2 2 2" xfId="157"/>
    <cellStyle name="常规 23 2 2 3" xfId="493"/>
    <cellStyle name="常规 23 2 2 4" xfId="497"/>
    <cellStyle name="常规 23 2 2 5" xfId="645"/>
    <cellStyle name="常规 23 2 3" xfId="883"/>
    <cellStyle name="常规 23 2 4" xfId="885"/>
    <cellStyle name="常规 23 3" xfId="584"/>
    <cellStyle name="常规 23 3 2" xfId="1169"/>
    <cellStyle name="常规 23 3 3" xfId="1171"/>
    <cellStyle name="常规 23 3 4" xfId="1172"/>
    <cellStyle name="常规 23 3 5" xfId="1173"/>
    <cellStyle name="常规 23 4" xfId="587"/>
    <cellStyle name="常规 23 4 2" xfId="1175"/>
    <cellStyle name="常规 23 4 3" xfId="1177"/>
    <cellStyle name="常规 23 4 4" xfId="1178"/>
    <cellStyle name="常规 23 4 5" xfId="1179"/>
    <cellStyle name="常规 23 5" xfId="590"/>
    <cellStyle name="常规 23 6" xfId="594"/>
    <cellStyle name="常规 23 7" xfId="1181"/>
    <cellStyle name="常规 23 8" xfId="1182"/>
    <cellStyle name="常规 24" xfId="229"/>
    <cellStyle name="常规 24 2" xfId="888"/>
    <cellStyle name="常规 24 2 2" xfId="890"/>
    <cellStyle name="常规 24 2 3" xfId="892"/>
    <cellStyle name="常规 24 2 4" xfId="894"/>
    <cellStyle name="常规 24 2 5" xfId="896"/>
    <cellStyle name="常规 24 3" xfId="899"/>
    <cellStyle name="常规 24 4" xfId="901"/>
    <cellStyle name="常规 24 5" xfId="904"/>
    <cellStyle name="常规 24 6" xfId="907"/>
    <cellStyle name="常规 25" xfId="234"/>
    <cellStyle name="常规 25 2" xfId="1184"/>
    <cellStyle name="常规 25 2 2" xfId="1186"/>
    <cellStyle name="常规 25 2 3" xfId="1188"/>
    <cellStyle name="常规 25 2 4" xfId="1190"/>
    <cellStyle name="常规 25 2 5" xfId="1193"/>
    <cellStyle name="常规 25 3" xfId="1195"/>
    <cellStyle name="常规 25 4" xfId="1197"/>
    <cellStyle name="常规 25 5" xfId="1200"/>
    <cellStyle name="常规 25 6" xfId="1203"/>
    <cellStyle name="常规 26" xfId="46"/>
    <cellStyle name="常规 26 2" xfId="11"/>
    <cellStyle name="常规 26 2 2" xfId="1205"/>
    <cellStyle name="常规 26 2 3" xfId="1207"/>
    <cellStyle name="常规 26 2 4" xfId="1209"/>
    <cellStyle name="常规 26 2 5" xfId="1212"/>
    <cellStyle name="常规 26 3" xfId="78"/>
    <cellStyle name="常规 26 4" xfId="85"/>
    <cellStyle name="常规 26 5" xfId="95"/>
    <cellStyle name="常规 26 6" xfId="1214"/>
    <cellStyle name="常规 27" xfId="1216"/>
    <cellStyle name="常规 28" xfId="1218"/>
    <cellStyle name="常规 28 2" xfId="1220"/>
    <cellStyle name="常规 28 2 2" xfId="1222"/>
    <cellStyle name="常规 28 2 3" xfId="1224"/>
    <cellStyle name="常规 28 2 4" xfId="1226"/>
    <cellStyle name="常规 28 2 5" xfId="1229"/>
    <cellStyle name="常规 28 3" xfId="1231"/>
    <cellStyle name="常规 28 4" xfId="1232"/>
    <cellStyle name="常规 28 5" xfId="1233"/>
    <cellStyle name="常规 28 6" xfId="1234"/>
    <cellStyle name="常规 29" xfId="1236"/>
    <cellStyle name="常规 29 2" xfId="1238"/>
    <cellStyle name="常规 29 2 2" xfId="1240"/>
    <cellStyle name="常规 29 2 3" xfId="1242"/>
    <cellStyle name="常规 29 2 4" xfId="1244"/>
    <cellStyle name="常规 29 2 5" xfId="1247"/>
    <cellStyle name="常规 29 3" xfId="1249"/>
    <cellStyle name="常规 29 3 2" xfId="1251"/>
    <cellStyle name="常规 29 3 3" xfId="1253"/>
    <cellStyle name="常规 29 3 4" xfId="1255"/>
    <cellStyle name="常规 29 3 5" xfId="1257"/>
    <cellStyle name="常规 29 4" xfId="1258"/>
    <cellStyle name="常规 29 5" xfId="1259"/>
    <cellStyle name="常规 29 6" xfId="1260"/>
    <cellStyle name="常规 29 7" xfId="1261"/>
    <cellStyle name="常规 3" xfId="1262"/>
    <cellStyle name="常规 3 10" xfId="1263"/>
    <cellStyle name="常规 3 10 2" xfId="1264"/>
    <cellStyle name="常规 3 10 2 2" xfId="1265"/>
    <cellStyle name="常规 3 10 2 3" xfId="1266"/>
    <cellStyle name="常规 3 10 2 4" xfId="1267"/>
    <cellStyle name="常规 3 10 2 5" xfId="1268"/>
    <cellStyle name="常规 3 10 3" xfId="1269"/>
    <cellStyle name="常规 3 10 3 2" xfId="446"/>
    <cellStyle name="常规 3 10 3 3" xfId="1270"/>
    <cellStyle name="常规 3 10 3 4" xfId="1271"/>
    <cellStyle name="常规 3 10 3 5" xfId="1272"/>
    <cellStyle name="常规 3 10 4" xfId="1273"/>
    <cellStyle name="常规 3 10 5" xfId="1274"/>
    <cellStyle name="常规 3 10 6" xfId="20"/>
    <cellStyle name="常规 3 10 7" xfId="1275"/>
    <cellStyle name="常规 3 11" xfId="1276"/>
    <cellStyle name="常规 3 11 2" xfId="1278"/>
    <cellStyle name="常规 3 11 2 2" xfId="1279"/>
    <cellStyle name="常规 3 11 2 3" xfId="1280"/>
    <cellStyle name="常规 3 11 2 4" xfId="1283"/>
    <cellStyle name="常规 3 11 2 5" xfId="1286"/>
    <cellStyle name="常规 3 11 3" xfId="1288"/>
    <cellStyle name="常规 3 11 3 2" xfId="252"/>
    <cellStyle name="常规 3 11 3 3" xfId="1289"/>
    <cellStyle name="常规 3 11 3 4" xfId="1290"/>
    <cellStyle name="常规 3 11 3 5" xfId="1291"/>
    <cellStyle name="常规 3 11 4" xfId="1293"/>
    <cellStyle name="常规 3 11 5" xfId="1294"/>
    <cellStyle name="常规 3 11 6" xfId="1295"/>
    <cellStyle name="常规 3 11 7" xfId="1296"/>
    <cellStyle name="常规 3 12" xfId="1297"/>
    <cellStyle name="常规 3 12 2" xfId="1299"/>
    <cellStyle name="常规 3 12 2 2" xfId="1300"/>
    <cellStyle name="常规 3 12 2 3" xfId="1301"/>
    <cellStyle name="常规 3 12 2 4" xfId="1302"/>
    <cellStyle name="常规 3 12 2 5" xfId="1303"/>
    <cellStyle name="常规 3 12 3" xfId="1305"/>
    <cellStyle name="常规 3 12 3 2" xfId="472"/>
    <cellStyle name="常规 3 12 3 3" xfId="1306"/>
    <cellStyle name="常规 3 12 3 4" xfId="1307"/>
    <cellStyle name="常规 3 12 3 5" xfId="1308"/>
    <cellStyle name="常规 3 12 4" xfId="1310"/>
    <cellStyle name="常规 3 12 5" xfId="1311"/>
    <cellStyle name="常规 3 12 6" xfId="1312"/>
    <cellStyle name="常规 3 12 7" xfId="1313"/>
    <cellStyle name="常规 3 13" xfId="1314"/>
    <cellStyle name="常规 3 13 2" xfId="1315"/>
    <cellStyle name="常规 3 13 2 2" xfId="1316"/>
    <cellStyle name="常规 3 13 2 3" xfId="1317"/>
    <cellStyle name="常规 3 13 2 4" xfId="1318"/>
    <cellStyle name="常规 3 13 2 5" xfId="1319"/>
    <cellStyle name="常规 3 13 3" xfId="1320"/>
    <cellStyle name="常规 3 13 3 2" xfId="490"/>
    <cellStyle name="常规 3 13 3 3" xfId="1321"/>
    <cellStyle name="常规 3 13 3 4" xfId="1322"/>
    <cellStyle name="常规 3 13 3 5" xfId="1323"/>
    <cellStyle name="常规 3 13 4" xfId="57"/>
    <cellStyle name="常规 3 13 5" xfId="1324"/>
    <cellStyle name="常规 3 14" xfId="1325"/>
    <cellStyle name="常规 3 14 2" xfId="1326"/>
    <cellStyle name="常规 3 14 2 2" xfId="1327"/>
    <cellStyle name="常规 3 14 2 3" xfId="1328"/>
    <cellStyle name="常规 3 14 2 4" xfId="1329"/>
    <cellStyle name="常规 3 14 2 5" xfId="1330"/>
    <cellStyle name="常规 3 14 3" xfId="1331"/>
    <cellStyle name="常规 3 14 3 2" xfId="500"/>
    <cellStyle name="常规 3 14 3 3" xfId="1332"/>
    <cellStyle name="常规 3 14 3 4" xfId="1333"/>
    <cellStyle name="常规 3 14 3 5" xfId="1334"/>
    <cellStyle name="常规 3 14 4" xfId="1336"/>
    <cellStyle name="常规 3 14 5" xfId="1338"/>
    <cellStyle name="常规 3 14 6" xfId="710"/>
    <cellStyle name="常规 3 14 7" xfId="717"/>
    <cellStyle name="常规 3 15" xfId="1340"/>
    <cellStyle name="常规 3 15 2" xfId="1341"/>
    <cellStyle name="常规 3 15 2 2" xfId="1343"/>
    <cellStyle name="常规 3 15 2 3" xfId="1344"/>
    <cellStyle name="常规 3 15 2 4" xfId="1345"/>
    <cellStyle name="常规 3 15 2 5" xfId="1346"/>
    <cellStyle name="常规 3 15 3" xfId="1347"/>
    <cellStyle name="常规 3 15 3 2" xfId="519"/>
    <cellStyle name="常规 3 15 3 3" xfId="1348"/>
    <cellStyle name="常规 3 15 3 4" xfId="1349"/>
    <cellStyle name="常规 3 15 3 5" xfId="1350"/>
    <cellStyle name="常规 3 15 4" xfId="1352"/>
    <cellStyle name="常规 3 15 5" xfId="1354"/>
    <cellStyle name="常规 3 15 6" xfId="726"/>
    <cellStyle name="常规 3 15 7" xfId="733"/>
    <cellStyle name="常规 3 16" xfId="1355"/>
    <cellStyle name="常规 3 16 2" xfId="1356"/>
    <cellStyle name="常规 3 16 2 2" xfId="1357"/>
    <cellStyle name="常规 3 16 2 3" xfId="1358"/>
    <cellStyle name="常规 3 16 2 4" xfId="1359"/>
    <cellStyle name="常规 3 16 2 5" xfId="1360"/>
    <cellStyle name="常规 3 16 3" xfId="1361"/>
    <cellStyle name="常规 3 16 4" xfId="1362"/>
    <cellStyle name="常规 3 17" xfId="1363"/>
    <cellStyle name="常规 3 17 2" xfId="1364"/>
    <cellStyle name="常规 3 17 3" xfId="1365"/>
    <cellStyle name="常规 3 17 4" xfId="1366"/>
    <cellStyle name="常规 3 17 5" xfId="1367"/>
    <cellStyle name="常规 3 18" xfId="1368"/>
    <cellStyle name="常规 3 18 2" xfId="424"/>
    <cellStyle name="常规 3 18 3" xfId="426"/>
    <cellStyle name="常规 3 18 4" xfId="1369"/>
    <cellStyle name="常规 3 18 5" xfId="1370"/>
    <cellStyle name="常规 3 19" xfId="1342"/>
    <cellStyle name="常规 3 19 2" xfId="1371"/>
    <cellStyle name="常规 3 19 2 2" xfId="1373"/>
    <cellStyle name="常规 3 19 2 3" xfId="1376"/>
    <cellStyle name="常规 3 19 3" xfId="1377"/>
    <cellStyle name="常规 3 2" xfId="759"/>
    <cellStyle name="常规 3 2 2" xfId="1110"/>
    <cellStyle name="常规 3 2 2 2" xfId="1378"/>
    <cellStyle name="常规 3 2 2 2 2" xfId="1379"/>
    <cellStyle name="常规 3 2 2 2 3" xfId="1381"/>
    <cellStyle name="常规 3 2 2 2 4" xfId="1384"/>
    <cellStyle name="常规 3 2 2 2 5" xfId="1387"/>
    <cellStyle name="常规 3 2 2 3" xfId="926"/>
    <cellStyle name="常规 3 2 2 4" xfId="936"/>
    <cellStyle name="常规 3 2 3" xfId="1388"/>
    <cellStyle name="常规 3 2 3 2" xfId="1389"/>
    <cellStyle name="常规 3 2 3 3" xfId="947"/>
    <cellStyle name="常规 3 2 3 4" xfId="955"/>
    <cellStyle name="常规 3 2 3 5" xfId="961"/>
    <cellStyle name="常规 3 2 4" xfId="1390"/>
    <cellStyle name="常规 3 2 4 2" xfId="1391"/>
    <cellStyle name="常规 3 2 4 3" xfId="967"/>
    <cellStyle name="常规 3 2 4 4" xfId="977"/>
    <cellStyle name="常规 3 2 4 5" xfId="985"/>
    <cellStyle name="常规 3 2 5" xfId="1392"/>
    <cellStyle name="常规 3 2 6" xfId="1393"/>
    <cellStyle name="常规 3 2 7" xfId="1395"/>
    <cellStyle name="常规 3 2 8" xfId="1397"/>
    <cellStyle name="常规 3 20" xfId="1339"/>
    <cellStyle name="常规 3 3" xfId="1115"/>
    <cellStyle name="常规 3 3 2" xfId="1398"/>
    <cellStyle name="常规 3 3 2 2" xfId="1399"/>
    <cellStyle name="常规 3 3 2 2 2" xfId="538"/>
    <cellStyle name="常规 3 3 2 2 3" xfId="542"/>
    <cellStyle name="常规 3 3 2 2 4" xfId="1401"/>
    <cellStyle name="常规 3 3 2 2 5" xfId="1403"/>
    <cellStyle name="常规 3 3 2 3" xfId="1404"/>
    <cellStyle name="常规 3 3 2 4" xfId="1405"/>
    <cellStyle name="常规 3 3 3" xfId="1406"/>
    <cellStyle name="常规 3 3 3 2" xfId="1407"/>
    <cellStyle name="常规 3 3 3 3" xfId="1408"/>
    <cellStyle name="常规 3 3 3 4" xfId="1409"/>
    <cellStyle name="常规 3 3 3 5" xfId="1410"/>
    <cellStyle name="常规 3 3 4" xfId="1411"/>
    <cellStyle name="常规 3 3 4 2" xfId="1412"/>
    <cellStyle name="常规 3 3 4 3" xfId="1413"/>
    <cellStyle name="常规 3 3 4 4" xfId="1414"/>
    <cellStyle name="常规 3 3 4 5" xfId="1415"/>
    <cellStyle name="常规 3 3 5" xfId="1416"/>
    <cellStyle name="常规 3 3 6" xfId="1417"/>
    <cellStyle name="常规 3 3 7" xfId="1420"/>
    <cellStyle name="常规 3 3 8" xfId="1423"/>
    <cellStyle name="常规 3 4" xfId="1117"/>
    <cellStyle name="常规 3 4 2" xfId="1424"/>
    <cellStyle name="常规 3 4 2 2" xfId="1425"/>
    <cellStyle name="常规 3 4 2 3" xfId="1426"/>
    <cellStyle name="常规 3 4 2 4" xfId="1427"/>
    <cellStyle name="常规 3 4 2 5" xfId="1428"/>
    <cellStyle name="常规 3 4 3" xfId="9"/>
    <cellStyle name="常规 3 4 3 2" xfId="1429"/>
    <cellStyle name="常规 3 4 3 3" xfId="1430"/>
    <cellStyle name="常规 3 4 3 4" xfId="1431"/>
    <cellStyle name="常规 3 4 3 5" xfId="1432"/>
    <cellStyle name="常规 3 4 4" xfId="1433"/>
    <cellStyle name="常规 3 4 5" xfId="1434"/>
    <cellStyle name="常规 3 5" xfId="1435"/>
    <cellStyle name="常规 3 5 2" xfId="1436"/>
    <cellStyle name="常规 3 5 2 2" xfId="1437"/>
    <cellStyle name="常规 3 5 2 3" xfId="1438"/>
    <cellStyle name="常规 3 5 2 4" xfId="1439"/>
    <cellStyle name="常规 3 5 2 5" xfId="1440"/>
    <cellStyle name="常规 3 5 3" xfId="1441"/>
    <cellStyle name="常规 3 5 3 2" xfId="307"/>
    <cellStyle name="常规 3 5 3 3" xfId="340"/>
    <cellStyle name="常规 3 5 3 4" xfId="362"/>
    <cellStyle name="常规 3 5 3 5" xfId="1442"/>
    <cellStyle name="常规 3 5 4" xfId="1443"/>
    <cellStyle name="常规 3 5 5" xfId="1444"/>
    <cellStyle name="常规 3 6" xfId="1445"/>
    <cellStyle name="常规 3 6 2" xfId="1446"/>
    <cellStyle name="常规 3 6 2 2" xfId="1447"/>
    <cellStyle name="常规 3 6 2 3" xfId="1448"/>
    <cellStyle name="常规 3 6 2 4" xfId="1449"/>
    <cellStyle name="常规 3 6 2 5" xfId="1450"/>
    <cellStyle name="常规 3 6 3" xfId="1451"/>
    <cellStyle name="常规 3 6 3 2" xfId="1452"/>
    <cellStyle name="常规 3 6 3 3" xfId="1453"/>
    <cellStyle name="常规 3 6 3 4" xfId="1454"/>
    <cellStyle name="常规 3 6 3 5" xfId="1455"/>
    <cellStyle name="常规 3 6 4" xfId="1456"/>
    <cellStyle name="常规 3 6 5" xfId="1457"/>
    <cellStyle name="常规 3 6 6" xfId="1458"/>
    <cellStyle name="常规 3 6 7" xfId="1459"/>
    <cellStyle name="常规 3 7" xfId="1460"/>
    <cellStyle name="常规 3 7 2" xfId="1461"/>
    <cellStyle name="常规 3 7 2 2" xfId="1462"/>
    <cellStyle name="常规 3 7 2 3" xfId="1277"/>
    <cellStyle name="常规 3 7 2 4" xfId="1287"/>
    <cellStyle name="常规 3 7 2 5" xfId="1292"/>
    <cellStyle name="常规 3 7 3" xfId="1463"/>
    <cellStyle name="常规 3 7 3 2" xfId="1464"/>
    <cellStyle name="常规 3 7 3 3" xfId="1298"/>
    <cellStyle name="常规 3 7 3 4" xfId="1304"/>
    <cellStyle name="常规 3 7 3 5" xfId="1309"/>
    <cellStyle name="常规 3 7 4" xfId="1465"/>
    <cellStyle name="常规 3 7 5" xfId="1466"/>
    <cellStyle name="常规 3 7 6" xfId="1467"/>
    <cellStyle name="常规 3 7 7" xfId="1468"/>
    <cellStyle name="常规 3 8" xfId="1469"/>
    <cellStyle name="常规 3 8 2" xfId="1470"/>
    <cellStyle name="常规 3 8 2 2" xfId="1471"/>
    <cellStyle name="常规 3 8 2 3" xfId="1472"/>
    <cellStyle name="常规 3 8 2 4" xfId="1473"/>
    <cellStyle name="常规 3 8 2 5" xfId="1474"/>
    <cellStyle name="常规 3 8 3" xfId="1475"/>
    <cellStyle name="常规 3 8 3 2" xfId="1476"/>
    <cellStyle name="常规 3 8 3 3" xfId="1477"/>
    <cellStyle name="常规 3 8 3 4" xfId="1478"/>
    <cellStyle name="常规 3 8 3 5" xfId="1479"/>
    <cellStyle name="常规 3 8 4" xfId="1480"/>
    <cellStyle name="常规 3 8 5" xfId="1481"/>
    <cellStyle name="常规 3 8 6" xfId="1482"/>
    <cellStyle name="常规 3 8 7" xfId="1483"/>
    <cellStyle name="常规 3 9" xfId="1484"/>
    <cellStyle name="常规 3 9 2" xfId="1192"/>
    <cellStyle name="常规 3 9 2 2" xfId="1485"/>
    <cellStyle name="常规 3 9 2 3" xfId="1486"/>
    <cellStyle name="常规 3 9 2 4" xfId="1487"/>
    <cellStyle name="常规 3 9 2 5" xfId="1488"/>
    <cellStyle name="常规 3 9 3" xfId="1489"/>
    <cellStyle name="常规 3 9 3 2" xfId="1491"/>
    <cellStyle name="常规 3 9 3 3" xfId="1492"/>
    <cellStyle name="常规 3 9 3 4" xfId="1493"/>
    <cellStyle name="常规 3 9 3 5" xfId="1494"/>
    <cellStyle name="常规 3 9 4" xfId="1"/>
    <cellStyle name="常规 3 9 5" xfId="1495"/>
    <cellStyle name="常规 3 9 6" xfId="1496"/>
    <cellStyle name="常规 3 9 7" xfId="1497"/>
    <cellStyle name="常规 30" xfId="233"/>
    <cellStyle name="常规 30 2" xfId="1183"/>
    <cellStyle name="常规 30 2 2" xfId="1185"/>
    <cellStyle name="常规 30 2 3" xfId="1187"/>
    <cellStyle name="常规 30 2 4" xfId="1189"/>
    <cellStyle name="常规 30 2 5" xfId="1191"/>
    <cellStyle name="常规 30 3" xfId="1194"/>
    <cellStyle name="常规 30 4" xfId="1196"/>
    <cellStyle name="常规 30 5" xfId="1199"/>
    <cellStyle name="常规 30 6" xfId="1202"/>
    <cellStyle name="常规 31" xfId="45"/>
    <cellStyle name="常规 31 2" xfId="10"/>
    <cellStyle name="常规 31 2 2" xfId="1204"/>
    <cellStyle name="常规 31 2 3" xfId="1206"/>
    <cellStyle name="常规 31 2 4" xfId="1208"/>
    <cellStyle name="常规 31 2 5" xfId="1211"/>
    <cellStyle name="常规 31 3" xfId="77"/>
    <cellStyle name="常规 31 3 2" xfId="1498"/>
    <cellStyle name="常规 31 3 3" xfId="1499"/>
    <cellStyle name="常规 31 3 4" xfId="1500"/>
    <cellStyle name="常规 31 3 5" xfId="1501"/>
    <cellStyle name="常规 31 4" xfId="84"/>
    <cellStyle name="常规 31 5" xfId="94"/>
    <cellStyle name="常规 31 6" xfId="1213"/>
    <cellStyle name="常规 31 7" xfId="1502"/>
    <cellStyle name="常规 32" xfId="1215"/>
    <cellStyle name="常规 32 2" xfId="1503"/>
    <cellStyle name="常规 32 2 2" xfId="1504"/>
    <cellStyle name="常规 32 2 3" xfId="1505"/>
    <cellStyle name="常规 32 2 4" xfId="1506"/>
    <cellStyle name="常规 32 2 5" xfId="1508"/>
    <cellStyle name="常规 32 3" xfId="1509"/>
    <cellStyle name="常规 32 3 2" xfId="1510"/>
    <cellStyle name="常规 32 3 3" xfId="1511"/>
    <cellStyle name="常规 32 3 4" xfId="1512"/>
    <cellStyle name="常规 32 3 5" xfId="1513"/>
    <cellStyle name="常规 33" xfId="1217"/>
    <cellStyle name="常规 33 2" xfId="1219"/>
    <cellStyle name="常规 33 2 2" xfId="1221"/>
    <cellStyle name="常规 33 2 3" xfId="1223"/>
    <cellStyle name="常规 33 2 4" xfId="1225"/>
    <cellStyle name="常规 33 2 5" xfId="1228"/>
    <cellStyle name="常规 33 3" xfId="1230"/>
    <cellStyle name="常规 33 3 2" xfId="1514"/>
    <cellStyle name="常规 33 3 3" xfId="1515"/>
    <cellStyle name="常规 33 3 4" xfId="1516"/>
    <cellStyle name="常规 33 3 5" xfId="1517"/>
    <cellStyle name="常规 34" xfId="1235"/>
    <cellStyle name="常规 34 2" xfId="1237"/>
    <cellStyle name="常规 34 2 2" xfId="1239"/>
    <cellStyle name="常规 34 2 3" xfId="1241"/>
    <cellStyle name="常规 34 2 4" xfId="1243"/>
    <cellStyle name="常规 34 2 5" xfId="1246"/>
    <cellStyle name="常规 34 3" xfId="1248"/>
    <cellStyle name="常规 34 3 2" xfId="1250"/>
    <cellStyle name="常规 34 3 3" xfId="1252"/>
    <cellStyle name="常规 34 3 4" xfId="1254"/>
    <cellStyle name="常规 34 3 5" xfId="1256"/>
    <cellStyle name="常规 35" xfId="1519"/>
    <cellStyle name="常规 35 2" xfId="1521"/>
    <cellStyle name="常规 35 2 2" xfId="1523"/>
    <cellStyle name="常规 35 2 3" xfId="1525"/>
    <cellStyle name="常规 35 2 4" xfId="1527"/>
    <cellStyle name="常规 35 2 5" xfId="1530"/>
    <cellStyle name="常规 35 3" xfId="1532"/>
    <cellStyle name="常规 35 3 2" xfId="1534"/>
    <cellStyle name="常规 35 3 3" xfId="1536"/>
    <cellStyle name="常规 35 3 4" xfId="1538"/>
    <cellStyle name="常规 35 3 5" xfId="1540"/>
    <cellStyle name="常规 36" xfId="1542"/>
    <cellStyle name="常规 36 2" xfId="1544"/>
    <cellStyle name="常规 36 2 2" xfId="1546"/>
    <cellStyle name="常规 36 2 3" xfId="1548"/>
    <cellStyle name="常规 36 2 4" xfId="1550"/>
    <cellStyle name="常规 36 2 5" xfId="1553"/>
    <cellStyle name="常规 36 3" xfId="1555"/>
    <cellStyle name="常规 36 3 2" xfId="1557"/>
    <cellStyle name="常规 36 3 3" xfId="1559"/>
    <cellStyle name="常规 36 3 4" xfId="1561"/>
    <cellStyle name="常规 36 3 5" xfId="1563"/>
    <cellStyle name="常规 37" xfId="1565"/>
    <cellStyle name="常规 37 2" xfId="1567"/>
    <cellStyle name="常规 37 2 2" xfId="1569"/>
    <cellStyle name="常规 37 2 2 2" xfId="1380"/>
    <cellStyle name="常规 37 2 2 3" xfId="1383"/>
    <cellStyle name="常规 37 2 2 4" xfId="1386"/>
    <cellStyle name="常规 37 2 2 5" xfId="1571"/>
    <cellStyle name="常规 37 2 3" xfId="1573"/>
    <cellStyle name="常规 37 2 3 2" xfId="929"/>
    <cellStyle name="常规 37 2 3 2 2" xfId="1574"/>
    <cellStyle name="常规 37 2 3 2 3" xfId="1575"/>
    <cellStyle name="常规 37 2 3 3" xfId="932"/>
    <cellStyle name="常规 37 2 4" xfId="1577"/>
    <cellStyle name="常规 37 3" xfId="1579"/>
    <cellStyle name="常规 37 3 2" xfId="1581"/>
    <cellStyle name="常规 37 3 3" xfId="1583"/>
    <cellStyle name="常规 37 3 4" xfId="1585"/>
    <cellStyle name="常规 37 3 5" xfId="1587"/>
    <cellStyle name="常规 38" xfId="1589"/>
    <cellStyle name="常规 38 2" xfId="1591"/>
    <cellStyle name="常规 38 2 2" xfId="1593"/>
    <cellStyle name="常规 38 2 2 2" xfId="541"/>
    <cellStyle name="常规 38 2 2 3" xfId="1400"/>
    <cellStyle name="常规 38 2 2 4" xfId="1402"/>
    <cellStyle name="常规 38 2 2 5" xfId="1594"/>
    <cellStyle name="常规 38 2 3" xfId="1596"/>
    <cellStyle name="常规 38 2 4" xfId="1598"/>
    <cellStyle name="常规 38 3" xfId="452"/>
    <cellStyle name="常规 38 3 2" xfId="1599"/>
    <cellStyle name="常规 38 3 3" xfId="1600"/>
    <cellStyle name="常规 38 3 4" xfId="1601"/>
    <cellStyle name="常规 38 3 5" xfId="1602"/>
    <cellStyle name="常规 39" xfId="3"/>
    <cellStyle name="常规 39 2" xfId="1605"/>
    <cellStyle name="常规 39 2 2" xfId="1607"/>
    <cellStyle name="常规 39 2 2 2" xfId="1608"/>
    <cellStyle name="常规 39 2 2 3" xfId="1609"/>
    <cellStyle name="常规 39 2 2 4" xfId="1610"/>
    <cellStyle name="常规 39 2 2 5" xfId="1611"/>
    <cellStyle name="常规 39 2 3" xfId="1613"/>
    <cellStyle name="常规 39 2 4" xfId="1615"/>
    <cellStyle name="常规 39 3" xfId="1618"/>
    <cellStyle name="常规 39 3 2" xfId="1619"/>
    <cellStyle name="常规 39 3 3" xfId="1620"/>
    <cellStyle name="常规 39 3 4" xfId="1621"/>
    <cellStyle name="常规 39 3 5" xfId="1622"/>
    <cellStyle name="常规 39 4" xfId="1625"/>
    <cellStyle name="常规 39 5" xfId="1627"/>
    <cellStyle name="常规 39 6" xfId="1629"/>
    <cellStyle name="常规 39 7" xfId="1630"/>
    <cellStyle name="常规 4" xfId="1631"/>
    <cellStyle name="常规 4 10" xfId="1632"/>
    <cellStyle name="常规 4 10 2" xfId="1633"/>
    <cellStyle name="常规 4 10 2 2" xfId="1382"/>
    <cellStyle name="常规 4 10 2 3" xfId="1385"/>
    <cellStyle name="常规 4 10 2 4" xfId="1570"/>
    <cellStyle name="常规 4 10 2 5" xfId="1634"/>
    <cellStyle name="常规 4 10 3" xfId="1635"/>
    <cellStyle name="常规 4 10 3 2" xfId="931"/>
    <cellStyle name="常规 4 10 3 3" xfId="934"/>
    <cellStyle name="常规 4 10 3 4" xfId="1636"/>
    <cellStyle name="常规 4 10 3 5" xfId="1637"/>
    <cellStyle name="常规 4 10 4" xfId="1638"/>
    <cellStyle name="常规 4 10 5" xfId="1639"/>
    <cellStyle name="常规 4 10 6" xfId="1640"/>
    <cellStyle name="常规 4 10 7" xfId="1641"/>
    <cellStyle name="常规 4 11" xfId="1642"/>
    <cellStyle name="常规 4 11 2" xfId="1643"/>
    <cellStyle name="常规 4 11 2 2" xfId="1644"/>
    <cellStyle name="常规 4 11 2 3" xfId="1645"/>
    <cellStyle name="常规 4 11 2 4" xfId="1647"/>
    <cellStyle name="常规 4 11 2 5" xfId="1649"/>
    <cellStyle name="常规 4 11 3" xfId="1650"/>
    <cellStyle name="常规 4 11 3 2" xfId="951"/>
    <cellStyle name="常规 4 11 3 3" xfId="953"/>
    <cellStyle name="常规 4 11 3 4" xfId="1651"/>
    <cellStyle name="常规 4 11 3 5" xfId="1652"/>
    <cellStyle name="常规 4 11 4" xfId="1653"/>
    <cellStyle name="常规 4 11 5" xfId="1654"/>
    <cellStyle name="常规 4 11 6" xfId="1655"/>
    <cellStyle name="常规 4 11 7" xfId="1656"/>
    <cellStyle name="常规 4 12" xfId="28"/>
    <cellStyle name="常规 4 12 2" xfId="429"/>
    <cellStyle name="常规 4 12 2 2" xfId="1658"/>
    <cellStyle name="常规 4 12 2 3" xfId="1660"/>
    <cellStyle name="常规 4 12 2 4" xfId="1662"/>
    <cellStyle name="常规 4 12 2 5" xfId="1664"/>
    <cellStyle name="常规 4 12 3" xfId="26"/>
    <cellStyle name="常规 4 12 3 2" xfId="972"/>
    <cellStyle name="常规 4 12 3 3" xfId="975"/>
    <cellStyle name="常规 4 12 3 4" xfId="1666"/>
    <cellStyle name="常规 4 12 3 5" xfId="1668"/>
    <cellStyle name="常规 4 12 4" xfId="432"/>
    <cellStyle name="常规 4 12 5" xfId="435"/>
    <cellStyle name="常规 4 12 6" xfId="1669"/>
    <cellStyle name="常规 4 12 7" xfId="1670"/>
    <cellStyle name="常规 4 2" xfId="777"/>
    <cellStyle name="常规 4 2 2" xfId="1122"/>
    <cellStyle name="常规 4 2 2 2" xfId="1673"/>
    <cellStyle name="常规 4 2 2 2 2" xfId="1676"/>
    <cellStyle name="常规 4 2 2 2 3" xfId="1679"/>
    <cellStyle name="常规 4 2 2 2 4" xfId="1683"/>
    <cellStyle name="常规 4 2 2 2 5" xfId="1687"/>
    <cellStyle name="常规 4 2 2 3" xfId="33"/>
    <cellStyle name="常规 4 2 2 4" xfId="1691"/>
    <cellStyle name="常规 4 2 3" xfId="1693"/>
    <cellStyle name="常规 4 2 3 2" xfId="1696"/>
    <cellStyle name="常规 4 2 3 3" xfId="1700"/>
    <cellStyle name="常规 4 2 3 4" xfId="1704"/>
    <cellStyle name="常规 4 2 3 5" xfId="1708"/>
    <cellStyle name="常规 4 2 4" xfId="1710"/>
    <cellStyle name="常规 4 2 4 2" xfId="1714"/>
    <cellStyle name="常规 4 2 4 3" xfId="1719"/>
    <cellStyle name="常规 4 2 4 4" xfId="1723"/>
    <cellStyle name="常规 4 2 4 5" xfId="1727"/>
    <cellStyle name="常规 4 2 5" xfId="1729"/>
    <cellStyle name="常规 4 2 6" xfId="1731"/>
    <cellStyle name="常规 4 2 7" xfId="1734"/>
    <cellStyle name="常规 4 2 8" xfId="1736"/>
    <cellStyle name="常规 4 3" xfId="1119"/>
    <cellStyle name="常规 4 3 2" xfId="1738"/>
    <cellStyle name="常规 4 3 2 2" xfId="1740"/>
    <cellStyle name="常规 4 3 2 2 2" xfId="1742"/>
    <cellStyle name="常规 4 3 2 2 3" xfId="1744"/>
    <cellStyle name="常规 4 3 2 2 4" xfId="842"/>
    <cellStyle name="常规 4 3 2 2 5" xfId="845"/>
    <cellStyle name="常规 4 3 2 3" xfId="1746"/>
    <cellStyle name="常规 4 3 2 4" xfId="1748"/>
    <cellStyle name="常规 4 3 3" xfId="1751"/>
    <cellStyle name="常规 4 3 3 2" xfId="1754"/>
    <cellStyle name="常规 4 3 3 3" xfId="1757"/>
    <cellStyle name="常规 4 3 3 4" xfId="1760"/>
    <cellStyle name="常规 4 3 3 5" xfId="1763"/>
    <cellStyle name="常规 4 3 4" xfId="1766"/>
    <cellStyle name="常规 4 3 4 2" xfId="1770"/>
    <cellStyle name="常规 4 3 4 3" xfId="1774"/>
    <cellStyle name="常规 4 3 4 4" xfId="1777"/>
    <cellStyle name="常规 4 3 4 5" xfId="1780"/>
    <cellStyle name="常规 4 3 5" xfId="1783"/>
    <cellStyle name="常规 4 3 6" xfId="1786"/>
    <cellStyle name="常规 4 3 7" xfId="1790"/>
    <cellStyle name="常规 4 3 8" xfId="1793"/>
    <cellStyle name="常规 4 4" xfId="1121"/>
    <cellStyle name="常规 4 4 2" xfId="1672"/>
    <cellStyle name="常规 4 4 2 2" xfId="1675"/>
    <cellStyle name="常规 4 4 2 3" xfId="1678"/>
    <cellStyle name="常规 4 4 2 4" xfId="1682"/>
    <cellStyle name="常规 4 4 2 5" xfId="1686"/>
    <cellStyle name="常规 4 4 3" xfId="32"/>
    <cellStyle name="常规 4 4 3 2" xfId="1796"/>
    <cellStyle name="常规 4 4 3 3" xfId="1799"/>
    <cellStyle name="常规 4 4 3 4" xfId="1803"/>
    <cellStyle name="常规 4 4 3 5" xfId="1807"/>
    <cellStyle name="常规 4 4 4" xfId="1690"/>
    <cellStyle name="常规 4 4 5" xfId="1810"/>
    <cellStyle name="常规 4 5" xfId="1692"/>
    <cellStyle name="常规 4 5 2" xfId="1695"/>
    <cellStyle name="常规 4 5 2 2" xfId="1812"/>
    <cellStyle name="常规 4 5 2 3" xfId="1814"/>
    <cellStyle name="常规 4 5 2 4" xfId="1817"/>
    <cellStyle name="常规 4 5 2 5" xfId="65"/>
    <cellStyle name="常规 4 5 3" xfId="1699"/>
    <cellStyle name="常规 4 5 3 2" xfId="1819"/>
    <cellStyle name="常规 4 5 3 3" xfId="1821"/>
    <cellStyle name="常规 4 5 3 4" xfId="1823"/>
    <cellStyle name="常规 4 5 3 5" xfId="1825"/>
    <cellStyle name="常规 4 5 4" xfId="1703"/>
    <cellStyle name="常规 4 5 5" xfId="1707"/>
    <cellStyle name="常规 4 6" xfId="1709"/>
    <cellStyle name="常规 4 6 2" xfId="1713"/>
    <cellStyle name="常规 4 6 2 2" xfId="1827"/>
    <cellStyle name="常规 4 6 2 3" xfId="1829"/>
    <cellStyle name="常规 4 6 2 4" xfId="1831"/>
    <cellStyle name="常规 4 6 2 5" xfId="1833"/>
    <cellStyle name="常规 4 6 3" xfId="1718"/>
    <cellStyle name="常规 4 6 3 2" xfId="1835"/>
    <cellStyle name="常规 4 6 3 3" xfId="1837"/>
    <cellStyle name="常规 4 6 3 4" xfId="1839"/>
    <cellStyle name="常规 4 6 3 5" xfId="1841"/>
    <cellStyle name="常规 4 6 4" xfId="1722"/>
    <cellStyle name="常规 4 6 5" xfId="1726"/>
    <cellStyle name="常规 4 6 6" xfId="1844"/>
    <cellStyle name="常规 4 6 7" xfId="1846"/>
    <cellStyle name="常规 4 7" xfId="1728"/>
    <cellStyle name="常规 4 7 2" xfId="1849"/>
    <cellStyle name="常规 4 7 2 2" xfId="1851"/>
    <cellStyle name="常规 4 7 2 3" xfId="1854"/>
    <cellStyle name="常规 4 7 2 4" xfId="1857"/>
    <cellStyle name="常规 4 7 2 5" xfId="1860"/>
    <cellStyle name="常规 4 7 3" xfId="1864"/>
    <cellStyle name="常规 4 7 3 2" xfId="1867"/>
    <cellStyle name="常规 4 7 3 3" xfId="1871"/>
    <cellStyle name="常规 4 7 3 4" xfId="1874"/>
    <cellStyle name="常规 4 7 3 5" xfId="1877"/>
    <cellStyle name="常规 4 7 4" xfId="1880"/>
    <cellStyle name="常规 4 7 5" xfId="1882"/>
    <cellStyle name="常规 4 7 6" xfId="1884"/>
    <cellStyle name="常规 4 7 7" xfId="1886"/>
    <cellStyle name="常规 4 8" xfId="1730"/>
    <cellStyle name="常规 4 8 2" xfId="1887"/>
    <cellStyle name="常规 4 8 2 2" xfId="1888"/>
    <cellStyle name="常规 4 8 2 3" xfId="1889"/>
    <cellStyle name="常规 4 8 2 4" xfId="1891"/>
    <cellStyle name="常规 4 8 2 5" xfId="1893"/>
    <cellStyle name="常规 4 8 3" xfId="1894"/>
    <cellStyle name="常规 4 8 3 2" xfId="1895"/>
    <cellStyle name="常规 4 8 3 3" xfId="1896"/>
    <cellStyle name="常规 4 8 3 4" xfId="1897"/>
    <cellStyle name="常规 4 8 3 5" xfId="1898"/>
    <cellStyle name="常规 4 8 4" xfId="1899"/>
    <cellStyle name="常规 4 8 5" xfId="1900"/>
    <cellStyle name="常规 4 8 6" xfId="1901"/>
    <cellStyle name="常规 4 8 7" xfId="1902"/>
    <cellStyle name="常规 4 9" xfId="1733"/>
    <cellStyle name="常规 4 9 2" xfId="1210"/>
    <cellStyle name="常规 4 9 2 2" xfId="1903"/>
    <cellStyle name="常规 4 9 2 3" xfId="1904"/>
    <cellStyle name="常规 4 9 2 4" xfId="1905"/>
    <cellStyle name="常规 4 9 2 5" xfId="1906"/>
    <cellStyle name="常规 4 9 3" xfId="1907"/>
    <cellStyle name="常规 4 9 3 2" xfId="1909"/>
    <cellStyle name="常规 4 9 3 3" xfId="1910"/>
    <cellStyle name="常规 4 9 3 4" xfId="1911"/>
    <cellStyle name="常规 4 9 3 5" xfId="1912"/>
    <cellStyle name="常规 4 9 4" xfId="1913"/>
    <cellStyle name="常规 4 9 5" xfId="1914"/>
    <cellStyle name="常规 4 9 6" xfId="1915"/>
    <cellStyle name="常规 4 9 7" xfId="1916"/>
    <cellStyle name="常规 40" xfId="1518"/>
    <cellStyle name="常规 40 2" xfId="1520"/>
    <cellStyle name="常规 40 2 2" xfId="1522"/>
    <cellStyle name="常规 40 2 3" xfId="1524"/>
    <cellStyle name="常规 40 2 4" xfId="1526"/>
    <cellStyle name="常规 40 2 5" xfId="1529"/>
    <cellStyle name="常规 40 3" xfId="1531"/>
    <cellStyle name="常规 40 3 2" xfId="1533"/>
    <cellStyle name="常规 40 3 3" xfId="1535"/>
    <cellStyle name="常规 40 3 4" xfId="1537"/>
    <cellStyle name="常规 40 3 5" xfId="1539"/>
    <cellStyle name="常规 40 4" xfId="1917"/>
    <cellStyle name="常规 40 5" xfId="1918"/>
    <cellStyle name="常规 40 6" xfId="1919"/>
    <cellStyle name="常规 40 7" xfId="1920"/>
    <cellStyle name="常规 41" xfId="1541"/>
    <cellStyle name="常规 41 2" xfId="1543"/>
    <cellStyle name="常规 41 2 2" xfId="1545"/>
    <cellStyle name="常规 41 2 3" xfId="1547"/>
    <cellStyle name="常规 41 2 4" xfId="1549"/>
    <cellStyle name="常规 41 2 5" xfId="1552"/>
    <cellStyle name="常规 41 3" xfId="1554"/>
    <cellStyle name="常规 41 3 2" xfId="1556"/>
    <cellStyle name="常规 41 3 3" xfId="1558"/>
    <cellStyle name="常规 41 3 4" xfId="1560"/>
    <cellStyle name="常规 41 3 5" xfId="1562"/>
    <cellStyle name="常规 41 4" xfId="1921"/>
    <cellStyle name="常规 41 5" xfId="1922"/>
    <cellStyle name="常规 41 6" xfId="1923"/>
    <cellStyle name="常规 41 7" xfId="1924"/>
    <cellStyle name="常规 42" xfId="1564"/>
    <cellStyle name="常规 42 2" xfId="1566"/>
    <cellStyle name="常规 42 2 2" xfId="1568"/>
    <cellStyle name="常规 42 2 3" xfId="1572"/>
    <cellStyle name="常规 42 2 4" xfId="1576"/>
    <cellStyle name="常规 42 2 5" xfId="1925"/>
    <cellStyle name="常规 42 3" xfId="1578"/>
    <cellStyle name="常规 42 3 2" xfId="1580"/>
    <cellStyle name="常规 42 3 3" xfId="1582"/>
    <cellStyle name="常规 42 3 4" xfId="1584"/>
    <cellStyle name="常规 42 3 5" xfId="1586"/>
    <cellStyle name="常规 42 4" xfId="1926"/>
    <cellStyle name="常规 42 5" xfId="1927"/>
    <cellStyle name="常规 42 6" xfId="1928"/>
    <cellStyle name="常规 42 7" xfId="1929"/>
    <cellStyle name="常规 43" xfId="1588"/>
    <cellStyle name="常规 43 2" xfId="1590"/>
    <cellStyle name="常规 43 2 2" xfId="1592"/>
    <cellStyle name="常规 43 2 3" xfId="1595"/>
    <cellStyle name="常规 43 2 4" xfId="1597"/>
    <cellStyle name="常规 43 2 5" xfId="1930"/>
    <cellStyle name="常规 43 3" xfId="451"/>
    <cellStyle name="常规 43 4" xfId="535"/>
    <cellStyle name="常规 43 5" xfId="537"/>
    <cellStyle name="常规 43 6" xfId="540"/>
    <cellStyle name="常规 44" xfId="2"/>
    <cellStyle name="常规 44 2" xfId="1604"/>
    <cellStyle name="常规 44 2 2" xfId="1606"/>
    <cellStyle name="常规 44 2 3" xfId="1612"/>
    <cellStyle name="常规 44 2 4" xfId="1614"/>
    <cellStyle name="常规 44 2 5" xfId="1931"/>
    <cellStyle name="常规 44 3" xfId="1617"/>
    <cellStyle name="常规 44 4" xfId="1624"/>
    <cellStyle name="常规 44 5" xfId="1626"/>
    <cellStyle name="常规 44 6" xfId="1628"/>
    <cellStyle name="常规 45" xfId="1933"/>
    <cellStyle name="常规 46" xfId="1935"/>
    <cellStyle name="常规 46 2" xfId="1939"/>
    <cellStyle name="常规 46 2 2" xfId="1940"/>
    <cellStyle name="常规 46 2 3" xfId="1941"/>
    <cellStyle name="常规 46 2 4" xfId="1942"/>
    <cellStyle name="常规 46 2 5" xfId="1943"/>
    <cellStyle name="常规 46 3" xfId="1946"/>
    <cellStyle name="常规 46 4" xfId="1948"/>
    <cellStyle name="常规 46 5" xfId="1950"/>
    <cellStyle name="常规 46 6" xfId="1951"/>
    <cellStyle name="常规 47" xfId="1953"/>
    <cellStyle name="常规 48" xfId="1955"/>
    <cellStyle name="常规 48 2" xfId="1959"/>
    <cellStyle name="常规 48 3" xfId="1963"/>
    <cellStyle name="常规 48 4" xfId="1965"/>
    <cellStyle name="常规 48 5" xfId="1966"/>
    <cellStyle name="常规 49" xfId="1968"/>
    <cellStyle name="常规 49 2" xfId="1972"/>
    <cellStyle name="常规 49 3" xfId="1976"/>
    <cellStyle name="常规 49 4" xfId="1978"/>
    <cellStyle name="常规 49 5" xfId="1979"/>
    <cellStyle name="常规 5" xfId="1980"/>
    <cellStyle name="常规 5 10" xfId="1981"/>
    <cellStyle name="常规 5 10 2" xfId="1983"/>
    <cellStyle name="常规 5 10 2 2" xfId="1985"/>
    <cellStyle name="常规 5 10 2 3" xfId="1987"/>
    <cellStyle name="常规 5 10 2 4" xfId="1712"/>
    <cellStyle name="常规 5 10 2 5" xfId="1717"/>
    <cellStyle name="常规 5 10 3" xfId="1989"/>
    <cellStyle name="常规 5 10 3 2" xfId="1282"/>
    <cellStyle name="常规 5 10 3 3" xfId="1285"/>
    <cellStyle name="常规 5 10 3 4" xfId="1848"/>
    <cellStyle name="常规 5 10 3 5" xfId="1863"/>
    <cellStyle name="常规 5 10 4" xfId="1990"/>
    <cellStyle name="常规 5 10 5" xfId="1991"/>
    <cellStyle name="常规 5 10 6" xfId="1992"/>
    <cellStyle name="常规 5 10 7" xfId="1993"/>
    <cellStyle name="常规 5 11" xfId="1994"/>
    <cellStyle name="常规 5 11 2" xfId="1995"/>
    <cellStyle name="常规 5 11 2 2" xfId="1996"/>
    <cellStyle name="常规 5 11 2 3" xfId="1997"/>
    <cellStyle name="常规 5 11 2 4" xfId="1769"/>
    <cellStyle name="常规 5 11 2 5" xfId="1773"/>
    <cellStyle name="常规 5 11 3" xfId="1998"/>
    <cellStyle name="常规 5 11 4" xfId="1999"/>
    <cellStyle name="常规 5 12" xfId="244"/>
    <cellStyle name="常规 5 12 2" xfId="155"/>
    <cellStyle name="常规 5 12 3" xfId="160"/>
    <cellStyle name="常规 5 12 4" xfId="495"/>
    <cellStyle name="常规 5 12 5" xfId="499"/>
    <cellStyle name="常规 5 13" xfId="248"/>
    <cellStyle name="常规 5 13 2" xfId="502"/>
    <cellStyle name="常规 5 13 3" xfId="504"/>
    <cellStyle name="常规 5 13 4" xfId="506"/>
    <cellStyle name="常规 5 13 5" xfId="508"/>
    <cellStyle name="常规 5 14" xfId="511"/>
    <cellStyle name="常规 5 14 2" xfId="2000"/>
    <cellStyle name="常规 5 14 2 2" xfId="2001"/>
    <cellStyle name="常规 5 14 2 3" xfId="2002"/>
    <cellStyle name="常规 5 14 3" xfId="2003"/>
    <cellStyle name="常规 5 15" xfId="190"/>
    <cellStyle name="常规 5 2" xfId="794"/>
    <cellStyle name="常规 5 2 2" xfId="1136"/>
    <cellStyle name="常规 5 2 2 2" xfId="2004"/>
    <cellStyle name="常规 5 2 2 3" xfId="2005"/>
    <cellStyle name="常规 5 2 2 4" xfId="576"/>
    <cellStyle name="常规 5 2 2 5" xfId="581"/>
    <cellStyle name="常规 5 2 3" xfId="2006"/>
    <cellStyle name="常规 5 2 3 2" xfId="2007"/>
    <cellStyle name="常规 5 2 3 3" xfId="2008"/>
    <cellStyle name="常规 5 2 3 4" xfId="598"/>
    <cellStyle name="常规 5 2 3 5" xfId="603"/>
    <cellStyle name="常规 5 2 4" xfId="2009"/>
    <cellStyle name="常规 5 2 5" xfId="2010"/>
    <cellStyle name="常规 5 3" xfId="2011"/>
    <cellStyle name="常规 5 3 2" xfId="2012"/>
    <cellStyle name="常规 5 3 2 2" xfId="1335"/>
    <cellStyle name="常规 5 3 2 3" xfId="1337"/>
    <cellStyle name="常规 5 3 2 4" xfId="709"/>
    <cellStyle name="常规 5 3 2 5" xfId="716"/>
    <cellStyle name="常规 5 3 3" xfId="2013"/>
    <cellStyle name="常规 5 3 3 2" xfId="1351"/>
    <cellStyle name="常规 5 3 3 3" xfId="1353"/>
    <cellStyle name="常规 5 3 3 4" xfId="725"/>
    <cellStyle name="常规 5 3 3 5" xfId="732"/>
    <cellStyle name="常规 5 3 4" xfId="2014"/>
    <cellStyle name="常规 5 3 5" xfId="2015"/>
    <cellStyle name="常规 5 4" xfId="1737"/>
    <cellStyle name="常规 5 4 2" xfId="1739"/>
    <cellStyle name="常规 5 4 2 2" xfId="1741"/>
    <cellStyle name="常规 5 4 2 3" xfId="1743"/>
    <cellStyle name="常规 5 4 2 4" xfId="841"/>
    <cellStyle name="常规 5 4 2 5" xfId="844"/>
    <cellStyle name="常规 5 4 3" xfId="1745"/>
    <cellStyle name="常规 5 4 3 2" xfId="2016"/>
    <cellStyle name="常规 5 4 3 3" xfId="2017"/>
    <cellStyle name="常规 5 4 3 4" xfId="7"/>
    <cellStyle name="常规 5 4 3 5" xfId="2018"/>
    <cellStyle name="常规 5 4 4" xfId="1747"/>
    <cellStyle name="常规 5 4 5" xfId="2019"/>
    <cellStyle name="常规 5 4 6" xfId="2020"/>
    <cellStyle name="常规 5 4 7" xfId="2021"/>
    <cellStyle name="常规 5 5" xfId="1750"/>
    <cellStyle name="常规 5 5 2" xfId="1753"/>
    <cellStyle name="常规 5 5 2 2" xfId="2022"/>
    <cellStyle name="常规 5 5 2 3" xfId="2023"/>
    <cellStyle name="常规 5 5 2 4" xfId="861"/>
    <cellStyle name="常规 5 5 2 5" xfId="863"/>
    <cellStyle name="常规 5 5 3" xfId="1756"/>
    <cellStyle name="常规 5 5 3 2" xfId="2024"/>
    <cellStyle name="常规 5 5 3 3" xfId="2025"/>
    <cellStyle name="常规 5 5 3 4" xfId="2026"/>
    <cellStyle name="常规 5 5 3 5" xfId="2027"/>
    <cellStyle name="常规 5 5 4" xfId="1759"/>
    <cellStyle name="常规 5 5 5" xfId="1762"/>
    <cellStyle name="常规 5 5 6" xfId="2028"/>
    <cellStyle name="常规 5 5 7" xfId="2029"/>
    <cellStyle name="常规 5 6" xfId="1765"/>
    <cellStyle name="常规 5 6 2" xfId="1768"/>
    <cellStyle name="常规 5 6 2 2" xfId="2030"/>
    <cellStyle name="常规 5 6 2 3" xfId="2031"/>
    <cellStyle name="常规 5 6 2 4" xfId="2032"/>
    <cellStyle name="常规 5 6 2 5" xfId="2033"/>
    <cellStyle name="常规 5 6 3" xfId="1772"/>
    <cellStyle name="常规 5 6 3 2" xfId="48"/>
    <cellStyle name="常规 5 6 3 3" xfId="2034"/>
    <cellStyle name="常规 5 6 3 4" xfId="2035"/>
    <cellStyle name="常规 5 6 3 5" xfId="2036"/>
    <cellStyle name="常规 5 6 4" xfId="1776"/>
    <cellStyle name="常规 5 6 5" xfId="1779"/>
    <cellStyle name="常规 5 6 6" xfId="2037"/>
    <cellStyle name="常规 5 6 7" xfId="2038"/>
    <cellStyle name="常规 5 7" xfId="1782"/>
    <cellStyle name="常规 5 7 2" xfId="2039"/>
    <cellStyle name="常规 5 7 2 2" xfId="2040"/>
    <cellStyle name="常规 5 7 2 3" xfId="2041"/>
    <cellStyle name="常规 5 7 2 4" xfId="1168"/>
    <cellStyle name="常规 5 7 2 5" xfId="1170"/>
    <cellStyle name="常规 5 7 3" xfId="2042"/>
    <cellStyle name="常规 5 7 3 2" xfId="2043"/>
    <cellStyle name="常规 5 7 3 3" xfId="2044"/>
    <cellStyle name="常规 5 7 3 4" xfId="1174"/>
    <cellStyle name="常规 5 7 3 5" xfId="1176"/>
    <cellStyle name="常规 5 7 4" xfId="2045"/>
    <cellStyle name="常规 5 7 5" xfId="2046"/>
    <cellStyle name="常规 5 7 6" xfId="2047"/>
    <cellStyle name="常规 5 7 7" xfId="2048"/>
    <cellStyle name="常规 5 8" xfId="1785"/>
    <cellStyle name="常规 5 8 2" xfId="2049"/>
    <cellStyle name="常规 5 8 2 2" xfId="2050"/>
    <cellStyle name="常规 5 8 2 3" xfId="2051"/>
    <cellStyle name="常规 5 8 2 4" xfId="2052"/>
    <cellStyle name="常规 5 8 2 5" xfId="2053"/>
    <cellStyle name="常规 5 8 3" xfId="2054"/>
    <cellStyle name="常规 5 8 3 2" xfId="2055"/>
    <cellStyle name="常规 5 8 3 3" xfId="2056"/>
    <cellStyle name="常规 5 8 3 4" xfId="2057"/>
    <cellStyle name="常规 5 8 3 5" xfId="2058"/>
    <cellStyle name="常规 5 8 4" xfId="2059"/>
    <cellStyle name="常规 5 8 5" xfId="2060"/>
    <cellStyle name="常规 5 8 6" xfId="2061"/>
    <cellStyle name="常规 5 8 7" xfId="2062"/>
    <cellStyle name="常规 5 9" xfId="1789"/>
    <cellStyle name="常规 5 9 2" xfId="1507"/>
    <cellStyle name="常规 5 9 2 2" xfId="2063"/>
    <cellStyle name="常规 5 9 2 3" xfId="2064"/>
    <cellStyle name="常规 5 9 2 4" xfId="2065"/>
    <cellStyle name="常规 5 9 2 5" xfId="2066"/>
    <cellStyle name="常规 5 9 3" xfId="2067"/>
    <cellStyle name="常规 5 9 3 2" xfId="2068"/>
    <cellStyle name="常规 5 9 3 3" xfId="2069"/>
    <cellStyle name="常规 5 9 3 4" xfId="2070"/>
    <cellStyle name="常规 5 9 3 5" xfId="2071"/>
    <cellStyle name="常规 5 9 4" xfId="2072"/>
    <cellStyle name="常规 5 9 5" xfId="2073"/>
    <cellStyle name="常规 5 9 6" xfId="2074"/>
    <cellStyle name="常规 5 9 7" xfId="2075"/>
    <cellStyle name="常规 50" xfId="1932"/>
    <cellStyle name="常规 50 2" xfId="2077"/>
    <cellStyle name="常规 50 3" xfId="2079"/>
    <cellStyle name="常规 50 4" xfId="2080"/>
    <cellStyle name="常规 50 5" xfId="2081"/>
    <cellStyle name="常规 51" xfId="1934"/>
    <cellStyle name="常规 51 2" xfId="1938"/>
    <cellStyle name="常规 51 3" xfId="1945"/>
    <cellStyle name="常规 51 4" xfId="1947"/>
    <cellStyle name="常规 51 5" xfId="1949"/>
    <cellStyle name="常规 52" xfId="1952"/>
    <cellStyle name="常规 53" xfId="1954"/>
    <cellStyle name="常规 53 2" xfId="1958"/>
    <cellStyle name="常规 53 3" xfId="1962"/>
    <cellStyle name="常规 54" xfId="1967"/>
    <cellStyle name="常规 54 2" xfId="1971"/>
    <cellStyle name="常规 54 3" xfId="1975"/>
    <cellStyle name="常规 55" xfId="2083"/>
    <cellStyle name="常规 56" xfId="2085"/>
    <cellStyle name="常规 57" xfId="2087"/>
    <cellStyle name="常规 58" xfId="2089"/>
    <cellStyle name="常规 59" xfId="2092"/>
    <cellStyle name="常规 6" xfId="2093"/>
    <cellStyle name="常规 6 10" xfId="2095"/>
    <cellStyle name="常规 6 10 2" xfId="2096"/>
    <cellStyle name="常规 6 10 2 2" xfId="2097"/>
    <cellStyle name="常规 6 10 2 3" xfId="2098"/>
    <cellStyle name="常规 6 10 2 4" xfId="2099"/>
    <cellStyle name="常规 6 10 2 5" xfId="2100"/>
    <cellStyle name="常规 6 10 3" xfId="2101"/>
    <cellStyle name="常规 6 10 3 2" xfId="1646"/>
    <cellStyle name="常规 6 10 3 3" xfId="1648"/>
    <cellStyle name="常规 6 10 3 4" xfId="2102"/>
    <cellStyle name="常规 6 10 3 5" xfId="2103"/>
    <cellStyle name="常规 6 10 4" xfId="2104"/>
    <cellStyle name="常规 6 10 5" xfId="2105"/>
    <cellStyle name="常规 6 10 6" xfId="2108"/>
    <cellStyle name="常规 6 10 7" xfId="2111"/>
    <cellStyle name="常规 6 11" xfId="2113"/>
    <cellStyle name="常规 6 11 2" xfId="2114"/>
    <cellStyle name="常规 6 11 2 2" xfId="2116"/>
    <cellStyle name="常规 6 11 2 3" xfId="1372"/>
    <cellStyle name="常规 6 11 2 4" xfId="1375"/>
    <cellStyle name="常规 6 11 2 5" xfId="2118"/>
    <cellStyle name="常规 6 11 3" xfId="2119"/>
    <cellStyle name="常规 6 11 4" xfId="2115"/>
    <cellStyle name="常规 6 12" xfId="428"/>
    <cellStyle name="常规 6 12 2" xfId="1657"/>
    <cellStyle name="常规 6 12 3" xfId="1659"/>
    <cellStyle name="常规 6 12 4" xfId="1661"/>
    <cellStyle name="常规 6 12 5" xfId="1663"/>
    <cellStyle name="常规 6 13" xfId="25"/>
    <cellStyle name="常规 6 13 2" xfId="971"/>
    <cellStyle name="常规 6 13 3" xfId="974"/>
    <cellStyle name="常规 6 13 4" xfId="1665"/>
    <cellStyle name="常规 6 13 5" xfId="1667"/>
    <cellStyle name="常规 6 14" xfId="431"/>
    <cellStyle name="常规 6 14 2" xfId="981"/>
    <cellStyle name="常规 6 14 2 2" xfId="1102"/>
    <cellStyle name="常规 6 14 2 3" xfId="2120"/>
    <cellStyle name="常规 6 14 3" xfId="983"/>
    <cellStyle name="常规 6 15" xfId="434"/>
    <cellStyle name="常规 6 2" xfId="810"/>
    <cellStyle name="常规 6 2 2" xfId="1145"/>
    <cellStyle name="常规 6 2 2 2" xfId="2122"/>
    <cellStyle name="常规 6 2 2 3" xfId="2124"/>
    <cellStyle name="常规 6 2 2 4" xfId="2126"/>
    <cellStyle name="常规 6 2 2 5" xfId="2127"/>
    <cellStyle name="常规 6 2 3" xfId="2128"/>
    <cellStyle name="常规 6 2 3 2" xfId="2130"/>
    <cellStyle name="常规 6 2 3 3" xfId="2132"/>
    <cellStyle name="常规 6 2 3 4" xfId="2134"/>
    <cellStyle name="常规 6 2 3 5" xfId="2135"/>
    <cellStyle name="常规 6 2 4" xfId="2136"/>
    <cellStyle name="常规 6 2 5" xfId="2137"/>
    <cellStyle name="常规 6 3" xfId="2138"/>
    <cellStyle name="常规 6 3 2" xfId="2139"/>
    <cellStyle name="常规 6 3 2 2" xfId="2141"/>
    <cellStyle name="常规 6 3 2 3" xfId="1957"/>
    <cellStyle name="常规 6 3 2 4" xfId="1961"/>
    <cellStyle name="常规 6 3 2 5" xfId="1964"/>
    <cellStyle name="常规 6 3 3" xfId="2142"/>
    <cellStyle name="常规 6 3 3 2" xfId="2144"/>
    <cellStyle name="常规 6 3 3 3" xfId="1970"/>
    <cellStyle name="常规 6 3 3 4" xfId="1974"/>
    <cellStyle name="常规 6 3 3 5" xfId="1977"/>
    <cellStyle name="常规 6 3 4" xfId="2145"/>
    <cellStyle name="常规 6 3 5" xfId="2146"/>
    <cellStyle name="常规 6 4" xfId="1671"/>
    <cellStyle name="常规 6 4 2" xfId="1674"/>
    <cellStyle name="常规 6 4 2 2" xfId="2147"/>
    <cellStyle name="常规 6 4 2 3" xfId="2148"/>
    <cellStyle name="常规 6 4 2 4" xfId="2149"/>
    <cellStyle name="常规 6 4 2 5" xfId="2150"/>
    <cellStyle name="常规 6 4 3" xfId="1677"/>
    <cellStyle name="常规 6 4 3 2" xfId="2151"/>
    <cellStyle name="常规 6 4 3 3" xfId="2152"/>
    <cellStyle name="常规 6 4 3 4" xfId="2153"/>
    <cellStyle name="常规 6 4 3 5" xfId="2154"/>
    <cellStyle name="常规 6 4 4" xfId="1681"/>
    <cellStyle name="常规 6 4 5" xfId="1685"/>
    <cellStyle name="常规 6 4 6" xfId="2156"/>
    <cellStyle name="常规 6 4 7" xfId="2158"/>
    <cellStyle name="常规 6 5" xfId="31"/>
    <cellStyle name="常规 6 5 2" xfId="1795"/>
    <cellStyle name="常规 6 5 2 2" xfId="2159"/>
    <cellStyle name="常规 6 5 2 3" xfId="2160"/>
    <cellStyle name="常规 6 5 2 4" xfId="2161"/>
    <cellStyle name="常规 6 5 2 5" xfId="2162"/>
    <cellStyle name="常规 6 5 3" xfId="1798"/>
    <cellStyle name="常规 6 5 3 2" xfId="2163"/>
    <cellStyle name="常规 6 5 3 3" xfId="2164"/>
    <cellStyle name="常规 6 5 3 4" xfId="2165"/>
    <cellStyle name="常规 6 5 3 5" xfId="2166"/>
    <cellStyle name="常规 6 5 4" xfId="1802"/>
    <cellStyle name="常规 6 5 5" xfId="1806"/>
    <cellStyle name="常规 6 5 6" xfId="2168"/>
    <cellStyle name="常规 6 5 7" xfId="2170"/>
    <cellStyle name="常规 6 6" xfId="1689"/>
    <cellStyle name="常规 6 6 2" xfId="2171"/>
    <cellStyle name="常规 6 6 2 2" xfId="2172"/>
    <cellStyle name="常规 6 6 2 3" xfId="2173"/>
    <cellStyle name="常规 6 6 2 4" xfId="2174"/>
    <cellStyle name="常规 6 6 2 5" xfId="2175"/>
    <cellStyle name="常规 6 6 3" xfId="2176"/>
    <cellStyle name="常规 6 6 3 2" xfId="2177"/>
    <cellStyle name="常规 6 6 3 3" xfId="2178"/>
    <cellStyle name="常规 6 6 3 4" xfId="2179"/>
    <cellStyle name="常规 6 6 3 5" xfId="2180"/>
    <cellStyle name="常规 6 6 4" xfId="2181"/>
    <cellStyle name="常规 6 6 5" xfId="2182"/>
    <cellStyle name="常规 6 6 6" xfId="2183"/>
    <cellStyle name="常规 6 6 7" xfId="2184"/>
    <cellStyle name="常规 6 7" xfId="1809"/>
    <cellStyle name="常规 6 7 2" xfId="2185"/>
    <cellStyle name="常规 6 7 2 2" xfId="2186"/>
    <cellStyle name="常规 6 7 2 3" xfId="2187"/>
    <cellStyle name="常规 6 7 2 4" xfId="2188"/>
    <cellStyle name="常规 6 7 2 5" xfId="2189"/>
    <cellStyle name="常规 6 7 3" xfId="2190"/>
    <cellStyle name="常规 6 7 3 2" xfId="2191"/>
    <cellStyle name="常规 6 7 3 3" xfId="2192"/>
    <cellStyle name="常规 6 7 3 4" xfId="2193"/>
    <cellStyle name="常规 6 7 3 5" xfId="2194"/>
    <cellStyle name="常规 6 7 4" xfId="2195"/>
    <cellStyle name="常规 6 7 5" xfId="2196"/>
    <cellStyle name="常规 6 7 6" xfId="2197"/>
    <cellStyle name="常规 6 7 7" xfId="2198"/>
    <cellStyle name="常规 6 8" xfId="2199"/>
    <cellStyle name="常规 6 8 2" xfId="2200"/>
    <cellStyle name="常规 6 8 2 2" xfId="2201"/>
    <cellStyle name="常规 6 8 2 3" xfId="2202"/>
    <cellStyle name="常规 6 8 2 4" xfId="2203"/>
    <cellStyle name="常规 6 8 2 5" xfId="2204"/>
    <cellStyle name="常规 6 8 3" xfId="2205"/>
    <cellStyle name="常规 6 8 3 2" xfId="2206"/>
    <cellStyle name="常规 6 8 3 3" xfId="2207"/>
    <cellStyle name="常规 6 8 3 4" xfId="2208"/>
    <cellStyle name="常规 6 8 3 5" xfId="2209"/>
    <cellStyle name="常规 6 8 4" xfId="2210"/>
    <cellStyle name="常规 6 8 5" xfId="2211"/>
    <cellStyle name="常规 6 8 6" xfId="2212"/>
    <cellStyle name="常规 6 8 7" xfId="2213"/>
    <cellStyle name="常规 6 9" xfId="2214"/>
    <cellStyle name="常规 6 9 2" xfId="1227"/>
    <cellStyle name="常规 6 9 2 2" xfId="903"/>
    <cellStyle name="常规 6 9 2 3" xfId="906"/>
    <cellStyle name="常规 6 9 2 4" xfId="2215"/>
    <cellStyle name="常规 6 9 2 5" xfId="2216"/>
    <cellStyle name="常规 6 9 3" xfId="2217"/>
    <cellStyle name="常规 6 9 3 2" xfId="1198"/>
    <cellStyle name="常规 6 9 3 3" xfId="1201"/>
    <cellStyle name="常规 6 9 3 4" xfId="2218"/>
    <cellStyle name="常规 6 9 3 5" xfId="2219"/>
    <cellStyle name="常规 6 9 4" xfId="2220"/>
    <cellStyle name="常规 6 9 5" xfId="2221"/>
    <cellStyle name="常规 6 9 6" xfId="2222"/>
    <cellStyle name="常规 6 9 7" xfId="2223"/>
    <cellStyle name="常规 60" xfId="2082"/>
    <cellStyle name="常规 61" xfId="2084"/>
    <cellStyle name="常规 62" xfId="2086"/>
    <cellStyle name="常规 63" xfId="2088"/>
    <cellStyle name="常规 64" xfId="2091"/>
    <cellStyle name="常规 65" xfId="2226"/>
    <cellStyle name="常规 66" xfId="2496"/>
    <cellStyle name="常规 67" xfId="2497"/>
    <cellStyle name="常规 68" xfId="2498"/>
    <cellStyle name="常规 69" xfId="240"/>
    <cellStyle name="常规 7" xfId="2227"/>
    <cellStyle name="常规 7 10" xfId="2228"/>
    <cellStyle name="常规 7 10 2" xfId="1749"/>
    <cellStyle name="常规 7 10 2 2" xfId="1752"/>
    <cellStyle name="常规 7 10 2 3" xfId="1755"/>
    <cellStyle name="常规 7 10 2 4" xfId="1758"/>
    <cellStyle name="常规 7 10 2 5" xfId="1761"/>
    <cellStyle name="常规 7 10 3" xfId="1764"/>
    <cellStyle name="常规 7 10 3 2" xfId="1767"/>
    <cellStyle name="常规 7 10 3 3" xfId="1771"/>
    <cellStyle name="常规 7 10 3 4" xfId="1775"/>
    <cellStyle name="常规 7 10 3 5" xfId="1778"/>
    <cellStyle name="常规 7 10 4" xfId="1781"/>
    <cellStyle name="常规 7 10 5" xfId="1784"/>
    <cellStyle name="常规 7 10 6" xfId="1788"/>
    <cellStyle name="常规 7 10 7" xfId="1792"/>
    <cellStyle name="常规 7 11" xfId="2229"/>
    <cellStyle name="常规 7 11 2" xfId="30"/>
    <cellStyle name="常规 7 11 2 2" xfId="1794"/>
    <cellStyle name="常规 7 11 2 3" xfId="1797"/>
    <cellStyle name="常规 7 11 2 4" xfId="1801"/>
    <cellStyle name="常规 7 11 2 5" xfId="1805"/>
    <cellStyle name="常规 7 11 3" xfId="1688"/>
    <cellStyle name="常规 7 11 4" xfId="1808"/>
    <cellStyle name="常规 7 12" xfId="2230"/>
    <cellStyle name="常规 7 12 2" xfId="1698"/>
    <cellStyle name="常规 7 12 3" xfId="1702"/>
    <cellStyle name="常规 7 12 4" xfId="1706"/>
    <cellStyle name="常规 7 12 5" xfId="2232"/>
    <cellStyle name="常规 7 13" xfId="2233"/>
    <cellStyle name="常规 7 13 2" xfId="1716"/>
    <cellStyle name="常规 7 13 3" xfId="1721"/>
    <cellStyle name="常规 7 13 4" xfId="1725"/>
    <cellStyle name="常规 7 13 5" xfId="1843"/>
    <cellStyle name="常规 7 14" xfId="2234"/>
    <cellStyle name="常规 7 14 2" xfId="1862"/>
    <cellStyle name="常规 7 14 2 2" xfId="1866"/>
    <cellStyle name="常规 7 14 2 3" xfId="1870"/>
    <cellStyle name="常规 7 14 3" xfId="1879"/>
    <cellStyle name="常规 7 15" xfId="2235"/>
    <cellStyle name="常规 7 2" xfId="826"/>
    <cellStyle name="常规 7 2 2" xfId="1160"/>
    <cellStyle name="常规 7 2 2 2" xfId="2236"/>
    <cellStyle name="常规 7 2 2 3" xfId="2237"/>
    <cellStyle name="常规 7 2 2 4" xfId="2238"/>
    <cellStyle name="常规 7 2 2 5" xfId="1156"/>
    <cellStyle name="常规 7 2 3" xfId="2239"/>
    <cellStyle name="常规 7 2 3 2" xfId="2240"/>
    <cellStyle name="常规 7 2 3 3" xfId="2241"/>
    <cellStyle name="常规 7 2 3 4" xfId="2242"/>
    <cellStyle name="常规 7 2 3 5" xfId="2243"/>
    <cellStyle name="常规 7 2 4" xfId="2244"/>
    <cellStyle name="常规 7 2 5" xfId="2245"/>
    <cellStyle name="常规 7 3" xfId="2246"/>
    <cellStyle name="常规 7 3 2" xfId="2247"/>
    <cellStyle name="常规 7 3 2 2" xfId="1029"/>
    <cellStyle name="常规 7 3 2 3" xfId="1035"/>
    <cellStyle name="常规 7 3 2 4" xfId="1041"/>
    <cellStyle name="常规 7 3 2 5" xfId="2248"/>
    <cellStyle name="常规 7 3 3" xfId="2249"/>
    <cellStyle name="常规 7 3 3 2" xfId="2250"/>
    <cellStyle name="常规 7 3 3 3" xfId="2251"/>
    <cellStyle name="常规 7 3 3 4" xfId="2252"/>
    <cellStyle name="常规 7 3 3 5" xfId="2253"/>
    <cellStyle name="常规 7 3 4" xfId="2254"/>
    <cellStyle name="常规 7 3 5" xfId="122"/>
    <cellStyle name="常规 7 4" xfId="1694"/>
    <cellStyle name="常规 7 4 2" xfId="1811"/>
    <cellStyle name="常规 7 4 2 2" xfId="2255"/>
    <cellStyle name="常规 7 4 2 3" xfId="2256"/>
    <cellStyle name="常规 7 4 2 4" xfId="2257"/>
    <cellStyle name="常规 7 4 2 5" xfId="2258"/>
    <cellStyle name="常规 7 4 3" xfId="1813"/>
    <cellStyle name="常规 7 4 3 2" xfId="2259"/>
    <cellStyle name="常规 7 4 3 3" xfId="2260"/>
    <cellStyle name="常规 7 4 3 4" xfId="2261"/>
    <cellStyle name="常规 7 4 3 5" xfId="2262"/>
    <cellStyle name="常规 7 4 4" xfId="1816"/>
    <cellStyle name="常规 7 4 5" xfId="64"/>
    <cellStyle name="常规 7 4 6" xfId="70"/>
    <cellStyle name="常规 7 4 7" xfId="15"/>
    <cellStyle name="常规 7 5" xfId="1697"/>
    <cellStyle name="常规 7 5 2" xfId="1818"/>
    <cellStyle name="常规 7 5 2 2" xfId="2263"/>
    <cellStyle name="常规 7 5 2 3" xfId="2264"/>
    <cellStyle name="常规 7 5 2 4" xfId="2265"/>
    <cellStyle name="常规 7 5 2 5" xfId="2266"/>
    <cellStyle name="常规 7 5 3" xfId="1820"/>
    <cellStyle name="常规 7 5 3 2" xfId="2267"/>
    <cellStyle name="常规 7 5 3 3" xfId="2268"/>
    <cellStyle name="常规 7 5 3 4" xfId="2269"/>
    <cellStyle name="常规 7 5 3 5" xfId="2270"/>
    <cellStyle name="常规 7 5 4" xfId="1822"/>
    <cellStyle name="常规 7 5 5" xfId="1824"/>
    <cellStyle name="常规 7 5 6" xfId="2271"/>
    <cellStyle name="常规 7 5 7" xfId="2272"/>
    <cellStyle name="常规 7 6" xfId="1701"/>
    <cellStyle name="常规 7 6 2" xfId="2273"/>
    <cellStyle name="常规 7 6 2 2" xfId="654"/>
    <cellStyle name="常规 7 6 2 3" xfId="828"/>
    <cellStyle name="常规 7 6 2 4" xfId="179"/>
    <cellStyle name="常规 7 6 2 5" xfId="404"/>
    <cellStyle name="常规 7 6 3" xfId="2274"/>
    <cellStyle name="常规 7 6 3 2" xfId="2090"/>
    <cellStyle name="常规 7 6 3 3" xfId="2225"/>
    <cellStyle name="常规 7 6 3 4" xfId="410"/>
    <cellStyle name="常规 7 6 3 5" xfId="412"/>
    <cellStyle name="常规 7 6 4" xfId="2275"/>
    <cellStyle name="常规 7 6 5" xfId="2276"/>
    <cellStyle name="常规 7 6 6" xfId="2277"/>
    <cellStyle name="常规 7 6 7" xfId="2278"/>
    <cellStyle name="常规 7 7" xfId="1705"/>
    <cellStyle name="常规 7 7 2" xfId="2279"/>
    <cellStyle name="常规 7 7 2 2" xfId="2280"/>
    <cellStyle name="常规 7 7 2 3" xfId="2281"/>
    <cellStyle name="常规 7 7 2 4" xfId="2282"/>
    <cellStyle name="常规 7 7 2 5" xfId="2283"/>
    <cellStyle name="常规 7 7 3" xfId="2284"/>
    <cellStyle name="常规 7 7 3 2" xfId="2285"/>
    <cellStyle name="常规 7 7 3 3" xfId="2286"/>
    <cellStyle name="常规 7 7 3 4" xfId="2287"/>
    <cellStyle name="常规 7 7 3 5" xfId="2288"/>
    <cellStyle name="常规 7 7 4" xfId="2289"/>
    <cellStyle name="常规 7 7 5" xfId="2290"/>
    <cellStyle name="常规 7 7 6" xfId="2291"/>
    <cellStyle name="常规 7 7 7" xfId="2292"/>
    <cellStyle name="常规 7 8" xfId="2231"/>
    <cellStyle name="常规 7 8 2" xfId="2293"/>
    <cellStyle name="常规 7 8 2 2" xfId="2294"/>
    <cellStyle name="常规 7 8 2 3" xfId="2295"/>
    <cellStyle name="常规 7 8 2 4" xfId="2296"/>
    <cellStyle name="常规 7 8 2 5" xfId="2297"/>
    <cellStyle name="常规 7 8 3" xfId="2298"/>
    <cellStyle name="常规 7 8 3 2" xfId="2299"/>
    <cellStyle name="常规 7 8 3 3" xfId="2300"/>
    <cellStyle name="常规 7 8 3 4" xfId="2301"/>
    <cellStyle name="常规 7 8 3 5" xfId="2302"/>
    <cellStyle name="常规 7 8 4" xfId="2303"/>
    <cellStyle name="常规 7 8 5" xfId="2304"/>
    <cellStyle name="常规 7 8 6" xfId="2305"/>
    <cellStyle name="常规 7 8 7" xfId="2306"/>
    <cellStyle name="常规 7 9" xfId="2307"/>
    <cellStyle name="常规 7 9 2" xfId="1245"/>
    <cellStyle name="常规 7 9 2 2" xfId="2308"/>
    <cellStyle name="常规 7 9 2 3" xfId="2309"/>
    <cellStyle name="常规 7 9 2 4" xfId="2310"/>
    <cellStyle name="常规 7 9 2 5" xfId="2311"/>
    <cellStyle name="常规 7 9 3" xfId="2312"/>
    <cellStyle name="常规 7 9 3 2" xfId="2313"/>
    <cellStyle name="常规 7 9 3 3" xfId="2314"/>
    <cellStyle name="常规 7 9 3 4" xfId="2315"/>
    <cellStyle name="常规 7 9 3 5" xfId="2316"/>
    <cellStyle name="常规 7 9 4" xfId="2317"/>
    <cellStyle name="常规 7 9 5" xfId="2318"/>
    <cellStyle name="常规 7 9 6" xfId="2319"/>
    <cellStyle name="常规 7 9 7" xfId="2320"/>
    <cellStyle name="常规 70" xfId="2224"/>
    <cellStyle name="常规 71" xfId="2501"/>
    <cellStyle name="常规 72" xfId="2504"/>
    <cellStyle name="常规 73" xfId="2505"/>
    <cellStyle name="常规 74" xfId="2506"/>
    <cellStyle name="常规 75" xfId="2499"/>
    <cellStyle name="常规 76" xfId="2500"/>
    <cellStyle name="常规 77" xfId="2503"/>
    <cellStyle name="常规 78" xfId="2507"/>
    <cellStyle name="常规 79" xfId="2508"/>
    <cellStyle name="常规 8" xfId="1982"/>
    <cellStyle name="常规 8 10" xfId="2321"/>
    <cellStyle name="常规 8 10 2" xfId="2323"/>
    <cellStyle name="常规 8 10 2 2" xfId="2107"/>
    <cellStyle name="常规 8 10 2 3" xfId="2110"/>
    <cellStyle name="常规 8 10 2 4" xfId="2325"/>
    <cellStyle name="常规 8 10 2 5" xfId="2327"/>
    <cellStyle name="常规 8 10 3" xfId="2329"/>
    <cellStyle name="常规 8 10 3 2" xfId="1374"/>
    <cellStyle name="常规 8 10 3 3" xfId="2117"/>
    <cellStyle name="常规 8 10 3 4" xfId="2330"/>
    <cellStyle name="常规 8 10 3 5" xfId="2331"/>
    <cellStyle name="常规 8 10 4" xfId="2333"/>
    <cellStyle name="常规 8 10 5" xfId="1603"/>
    <cellStyle name="常规 8 10 6" xfId="1616"/>
    <cellStyle name="常规 8 10 7" xfId="1623"/>
    <cellStyle name="常规 8 11" xfId="2334"/>
    <cellStyle name="常规 8 11 2" xfId="1853"/>
    <cellStyle name="常规 8 11 2 2" xfId="2336"/>
    <cellStyle name="常规 8 11 2 3" xfId="1073"/>
    <cellStyle name="常规 8 11 2 4" xfId="1076"/>
    <cellStyle name="常规 8 11 2 5" xfId="1079"/>
    <cellStyle name="常规 8 11 3" xfId="1856"/>
    <cellStyle name="常规 8 11 4" xfId="1859"/>
    <cellStyle name="常规 8 12" xfId="2337"/>
    <cellStyle name="常规 8 12 2" xfId="1869"/>
    <cellStyle name="常规 8 12 3" xfId="1873"/>
    <cellStyle name="常规 8 12 4" xfId="1876"/>
    <cellStyle name="常规 8 12 5" xfId="1937"/>
    <cellStyle name="常规 8 13" xfId="2338"/>
    <cellStyle name="常规 8 13 2" xfId="2340"/>
    <cellStyle name="常规 8 13 3" xfId="2342"/>
    <cellStyle name="常规 8 13 4" xfId="2344"/>
    <cellStyle name="常规 8 13 5" xfId="2346"/>
    <cellStyle name="常规 8 14" xfId="2347"/>
    <cellStyle name="常规 8 14 2" xfId="2349"/>
    <cellStyle name="常规 8 14 2 2" xfId="1419"/>
    <cellStyle name="常规 8 14 2 3" xfId="1422"/>
    <cellStyle name="常规 8 14 3" xfId="2351"/>
    <cellStyle name="常规 8 15" xfId="2352"/>
    <cellStyle name="常规 8 2" xfId="1984"/>
    <cellStyle name="常规 8 2 2" xfId="2353"/>
    <cellStyle name="常规 8 2 2 2" xfId="2354"/>
    <cellStyle name="常规 8 2 2 3" xfId="2355"/>
    <cellStyle name="常规 8 2 2 4" xfId="2356"/>
    <cellStyle name="常规 8 2 2 5" xfId="1490"/>
    <cellStyle name="常规 8 2 3" xfId="2357"/>
    <cellStyle name="常规 8 2 3 2" xfId="2358"/>
    <cellStyle name="常规 8 2 3 3" xfId="37"/>
    <cellStyle name="常规 8 2 3 4" xfId="38"/>
    <cellStyle name="常规 8 2 3 5" xfId="39"/>
    <cellStyle name="常规 8 2 4" xfId="2359"/>
    <cellStyle name="常规 8 2 5" xfId="2360"/>
    <cellStyle name="常规 8 3" xfId="1986"/>
    <cellStyle name="常规 8 3 2" xfId="2361"/>
    <cellStyle name="常规 8 3 2 2" xfId="2362"/>
    <cellStyle name="常规 8 3 2 3" xfId="2363"/>
    <cellStyle name="常规 8 3 2 4" xfId="2364"/>
    <cellStyle name="常规 8 3 2 5" xfId="2365"/>
    <cellStyle name="常规 8 3 3" xfId="2366"/>
    <cellStyle name="常规 8 3 3 2" xfId="2367"/>
    <cellStyle name="常规 8 3 3 3" xfId="2368"/>
    <cellStyle name="常规 8 3 3 4" xfId="2369"/>
    <cellStyle name="常规 8 3 3 5" xfId="2370"/>
    <cellStyle name="常规 8 3 4" xfId="2371"/>
    <cellStyle name="常规 8 3 5" xfId="150"/>
    <cellStyle name="常规 8 4" xfId="1711"/>
    <cellStyle name="常规 8 4 2" xfId="1826"/>
    <cellStyle name="常规 8 4 2 2" xfId="2372"/>
    <cellStyle name="常规 8 4 2 3" xfId="2373"/>
    <cellStyle name="常规 8 4 2 4" xfId="2374"/>
    <cellStyle name="常规 8 4 2 5" xfId="2375"/>
    <cellStyle name="常规 8 4 3" xfId="1828"/>
    <cellStyle name="常规 8 4 3 2" xfId="2376"/>
    <cellStyle name="常规 8 4 3 3" xfId="1046"/>
    <cellStyle name="常规 8 4 3 4" xfId="1048"/>
    <cellStyle name="常规 8 4 3 5" xfId="1050"/>
    <cellStyle name="常规 8 4 4" xfId="1830"/>
    <cellStyle name="常规 8 4 5" xfId="1832"/>
    <cellStyle name="常规 8 4 6" xfId="2377"/>
    <cellStyle name="常规 8 4 7" xfId="2378"/>
    <cellStyle name="常规 8 5" xfId="1715"/>
    <cellStyle name="常规 8 5 2" xfId="1834"/>
    <cellStyle name="常规 8 5 2 2" xfId="2379"/>
    <cellStyle name="常规 8 5 2 3" xfId="2380"/>
    <cellStyle name="常规 8 5 2 4" xfId="2094"/>
    <cellStyle name="常规 8 5 2 5" xfId="2112"/>
    <cellStyle name="常规 8 5 3" xfId="1836"/>
    <cellStyle name="常规 8 5 3 2" xfId="2381"/>
    <cellStyle name="常规 8 5 3 3" xfId="2382"/>
    <cellStyle name="常规 8 5 3 4" xfId="2383"/>
    <cellStyle name="常规 8 5 3 5" xfId="2384"/>
    <cellStyle name="常规 8 5 4" xfId="1838"/>
    <cellStyle name="常规 8 5 5" xfId="1840"/>
    <cellStyle name="常规 8 5 6" xfId="2385"/>
    <cellStyle name="常规 8 5 7" xfId="2386"/>
    <cellStyle name="常规 8 6" xfId="1720"/>
    <cellStyle name="常规 8 6 2" xfId="2387"/>
    <cellStyle name="常规 8 6 2 2" xfId="2388"/>
    <cellStyle name="常规 8 6 2 3" xfId="2389"/>
    <cellStyle name="常规 8 6 2 4" xfId="2390"/>
    <cellStyle name="常规 8 6 2 5" xfId="2391"/>
    <cellStyle name="常规 8 6 3" xfId="2392"/>
    <cellStyle name="常规 8 6 3 2" xfId="2393"/>
    <cellStyle name="常规 8 6 3 3" xfId="2394"/>
    <cellStyle name="常规 8 6 3 4" xfId="2395"/>
    <cellStyle name="常规 8 6 3 5" xfId="2396"/>
    <cellStyle name="常规 8 6 4" xfId="2397"/>
    <cellStyle name="常规 8 6 5" xfId="2398"/>
    <cellStyle name="常规 8 6 6" xfId="2399"/>
    <cellStyle name="常规 8 6 7" xfId="2400"/>
    <cellStyle name="常规 8 7" xfId="1724"/>
    <cellStyle name="常规 8 7 2" xfId="2401"/>
    <cellStyle name="常规 8 7 2 2" xfId="553"/>
    <cellStyle name="常规 8 7 2 3" xfId="555"/>
    <cellStyle name="常规 8 7 2 4" xfId="2402"/>
    <cellStyle name="常规 8 7 2 5" xfId="2403"/>
    <cellStyle name="常规 8 7 3" xfId="2404"/>
    <cellStyle name="常规 8 7 3 2" xfId="2405"/>
    <cellStyle name="常规 8 7 3 3" xfId="2406"/>
    <cellStyle name="常规 8 7 3 4" xfId="2407"/>
    <cellStyle name="常规 8 7 3 5" xfId="2408"/>
    <cellStyle name="常规 8 7 4" xfId="2409"/>
    <cellStyle name="常规 8 7 5" xfId="2121"/>
    <cellStyle name="常规 8 7 6" xfId="2123"/>
    <cellStyle name="常规 8 7 7" xfId="2125"/>
    <cellStyle name="常规 8 8" xfId="1842"/>
    <cellStyle name="常规 8 8 2" xfId="2410"/>
    <cellStyle name="常规 8 8 2 2" xfId="2411"/>
    <cellStyle name="常规 8 8 2 3" xfId="2412"/>
    <cellStyle name="常规 8 8 2 4" xfId="2413"/>
    <cellStyle name="常规 8 8 2 5" xfId="2414"/>
    <cellStyle name="常规 8 8 3" xfId="2415"/>
    <cellStyle name="常规 8 8 3 2" xfId="921"/>
    <cellStyle name="常规 8 8 3 3" xfId="923"/>
    <cellStyle name="常规 8 8 3 4" xfId="2416"/>
    <cellStyle name="常规 8 8 3 5" xfId="2417"/>
    <cellStyle name="常规 8 8 4" xfId="2418"/>
    <cellStyle name="常规 8 8 5" xfId="2129"/>
    <cellStyle name="常规 8 8 6" xfId="2131"/>
    <cellStyle name="常规 8 8 7" xfId="2133"/>
    <cellStyle name="常规 8 9" xfId="1845"/>
    <cellStyle name="常规 8 9 2" xfId="1528"/>
    <cellStyle name="常规 8 9 2 2" xfId="2419"/>
    <cellStyle name="常规 8 9 2 3" xfId="2420"/>
    <cellStyle name="常规 8 9 2 4" xfId="2421"/>
    <cellStyle name="常规 8 9 2 5" xfId="2422"/>
    <cellStyle name="常规 8 9 3" xfId="2423"/>
    <cellStyle name="常规 8 9 3 2" xfId="2424"/>
    <cellStyle name="常规 8 9 3 3" xfId="2425"/>
    <cellStyle name="常规 8 9 3 4" xfId="2426"/>
    <cellStyle name="常规 8 9 3 5" xfId="2427"/>
    <cellStyle name="常规 8 9 4" xfId="2428"/>
    <cellStyle name="常规 8 9 5" xfId="2429"/>
    <cellStyle name="常规 8 9 6" xfId="106"/>
    <cellStyle name="常规 8 9 7" xfId="5"/>
    <cellStyle name="常规 80" xfId="2514"/>
    <cellStyle name="常规 81" xfId="2516"/>
    <cellStyle name="常规 82" xfId="2518"/>
    <cellStyle name="常规 83" xfId="2515"/>
    <cellStyle name="常规 84" xfId="2517"/>
    <cellStyle name="常规 85" xfId="2519"/>
    <cellStyle name="常规 86" xfId="2513"/>
    <cellStyle name="常规 87" xfId="2509"/>
    <cellStyle name="常规 88" xfId="2512"/>
    <cellStyle name="常规 89" xfId="2510"/>
    <cellStyle name="常规 9" xfId="1988"/>
    <cellStyle name="常规 9 10" xfId="2430"/>
    <cellStyle name="常规 9 10 2" xfId="291"/>
    <cellStyle name="常规 9 10 2 2" xfId="1680"/>
    <cellStyle name="常规 9 10 2 3" xfId="1684"/>
    <cellStyle name="常规 9 10 2 4" xfId="2155"/>
    <cellStyle name="常规 9 10 2 5" xfId="2157"/>
    <cellStyle name="常规 9 10 3" xfId="2431"/>
    <cellStyle name="常规 9 10 3 2" xfId="1800"/>
    <cellStyle name="常规 9 10 3 3" xfId="1804"/>
    <cellStyle name="常规 9 10 3 4" xfId="2167"/>
    <cellStyle name="常规 9 10 3 5" xfId="2169"/>
    <cellStyle name="常规 9 10 4" xfId="2432"/>
    <cellStyle name="常规 9 10 5" xfId="2433"/>
    <cellStyle name="常规 9 10 6" xfId="2434"/>
    <cellStyle name="常规 9 10 7" xfId="2435"/>
    <cellStyle name="常规 9 11" xfId="2436"/>
    <cellStyle name="常规 9 11 2" xfId="386"/>
    <cellStyle name="常规 9 11 2 2" xfId="1815"/>
    <cellStyle name="常规 9 11 2 3" xfId="63"/>
    <cellStyle name="常规 9 11 2 4" xfId="69"/>
    <cellStyle name="常规 9 11 2 5" xfId="14"/>
    <cellStyle name="常规 9 11 3" xfId="388"/>
    <cellStyle name="常规 9 11 4" xfId="390"/>
    <cellStyle name="常规 9 12" xfId="557"/>
    <cellStyle name="常规 9 12 2" xfId="86"/>
    <cellStyle name="常规 9 12 3" xfId="96"/>
    <cellStyle name="常规 9 12 4" xfId="393"/>
    <cellStyle name="常规 9 12 5" xfId="559"/>
    <cellStyle name="常规 9 13" xfId="561"/>
    <cellStyle name="常规 9 13 2" xfId="34"/>
    <cellStyle name="常规 9 13 3" xfId="563"/>
    <cellStyle name="常规 9 13 4" xfId="565"/>
    <cellStyle name="常规 9 13 5" xfId="567"/>
    <cellStyle name="常规 9 14" xfId="569"/>
    <cellStyle name="常规 9 14 2" xfId="2437"/>
    <cellStyle name="常规 9 14 2 2" xfId="1890"/>
    <cellStyle name="常规 9 14 2 3" xfId="1892"/>
    <cellStyle name="常规 9 14 3" xfId="2438"/>
    <cellStyle name="常规 9 15" xfId="574"/>
    <cellStyle name="常规 9 2" xfId="1281"/>
    <cellStyle name="常规 9 2 2" xfId="2439"/>
    <cellStyle name="常规 9 2 2 2" xfId="2440"/>
    <cellStyle name="常规 9 2 2 3" xfId="2441"/>
    <cellStyle name="常规 9 2 2 4" xfId="2442"/>
    <cellStyle name="常规 9 2 2 5" xfId="1908"/>
    <cellStyle name="常规 9 2 3" xfId="2443"/>
    <cellStyle name="常规 9 2 3 2" xfId="2444"/>
    <cellStyle name="常规 9 2 3 3" xfId="2445"/>
    <cellStyle name="常规 9 2 3 4" xfId="2446"/>
    <cellStyle name="常规 9 2 3 5" xfId="2447"/>
    <cellStyle name="常规 9 2 4" xfId="2448"/>
    <cellStyle name="常规 9 2 5" xfId="2449"/>
    <cellStyle name="常规 9 3" xfId="1284"/>
    <cellStyle name="常规 9 3 2" xfId="2450"/>
    <cellStyle name="常规 9 3 2 2" xfId="2451"/>
    <cellStyle name="常规 9 3 2 3" xfId="2452"/>
    <cellStyle name="常规 9 3 2 4" xfId="2453"/>
    <cellStyle name="常规 9 3 2 5" xfId="2454"/>
    <cellStyle name="常规 9 3 3" xfId="2322"/>
    <cellStyle name="常规 9 3 3 2" xfId="2106"/>
    <cellStyle name="常规 9 3 3 3" xfId="2109"/>
    <cellStyle name="常规 9 3 3 4" xfId="2324"/>
    <cellStyle name="常规 9 3 3 5" xfId="2326"/>
    <cellStyle name="常规 9 3 4" xfId="2328"/>
    <cellStyle name="常规 9 3 5" xfId="2332"/>
    <cellStyle name="常规 9 4" xfId="1847"/>
    <cellStyle name="常规 9 4 2" xfId="1850"/>
    <cellStyle name="常规 9 4 2 2" xfId="2455"/>
    <cellStyle name="常规 9 4 2 3" xfId="2456"/>
    <cellStyle name="常规 9 4 2 4" xfId="2457"/>
    <cellStyle name="常规 9 4 2 5" xfId="2458"/>
    <cellStyle name="常规 9 4 3" xfId="1852"/>
    <cellStyle name="常规 9 4 3 2" xfId="2335"/>
    <cellStyle name="常规 9 4 3 3" xfId="1072"/>
    <cellStyle name="常规 9 4 3 4" xfId="1075"/>
    <cellStyle name="常规 9 4 3 5" xfId="1078"/>
    <cellStyle name="常规 9 4 4" xfId="1855"/>
    <cellStyle name="常规 9 4 5" xfId="1858"/>
    <cellStyle name="常规 9 4 6" xfId="2076"/>
    <cellStyle name="常规 9 4 7" xfId="2078"/>
    <cellStyle name="常规 9 5" xfId="1861"/>
    <cellStyle name="常规 9 5 2" xfId="1865"/>
    <cellStyle name="常规 9 5 2 2" xfId="2459"/>
    <cellStyle name="常规 9 5 2 3" xfId="2460"/>
    <cellStyle name="常规 9 5 2 4" xfId="2461"/>
    <cellStyle name="常规 9 5 2 5" xfId="41"/>
    <cellStyle name="常规 9 5 3" xfId="1868"/>
    <cellStyle name="常规 9 5 3 2" xfId="2462"/>
    <cellStyle name="常规 9 5 3 3" xfId="2463"/>
    <cellStyle name="常规 9 5 3 4" xfId="2464"/>
    <cellStyle name="常规 9 5 3 5" xfId="2465"/>
    <cellStyle name="常规 9 5 4" xfId="1872"/>
    <cellStyle name="常规 9 5 5" xfId="1875"/>
    <cellStyle name="常规 9 5 6" xfId="1936"/>
    <cellStyle name="常规 9 5 7" xfId="1944"/>
    <cellStyle name="常规 9 6" xfId="1878"/>
    <cellStyle name="常规 9 6 2" xfId="2466"/>
    <cellStyle name="常规 9 6 2 2" xfId="1066"/>
    <cellStyle name="常规 9 6 2 3" xfId="1068"/>
    <cellStyle name="常规 9 6 2 4" xfId="2467"/>
    <cellStyle name="常规 9 6 2 5" xfId="867"/>
    <cellStyle name="常规 9 6 3" xfId="2339"/>
    <cellStyle name="常规 9 6 3 2" xfId="1091"/>
    <cellStyle name="常规 9 6 3 3" xfId="1093"/>
    <cellStyle name="常规 9 6 3 4" xfId="2468"/>
    <cellStyle name="常规 9 6 3 5" xfId="878"/>
    <cellStyle name="常规 9 6 4" xfId="2341"/>
    <cellStyle name="常规 9 6 5" xfId="2343"/>
    <cellStyle name="常规 9 6 6" xfId="2345"/>
    <cellStyle name="常规 9 6 7" xfId="2469"/>
    <cellStyle name="常规 9 7" xfId="1881"/>
    <cellStyle name="常规 9 7 2" xfId="2470"/>
    <cellStyle name="常规 9 7 2 2" xfId="1394"/>
    <cellStyle name="常规 9 7 2 3" xfId="1396"/>
    <cellStyle name="常规 9 7 2 4" xfId="2471"/>
    <cellStyle name="常规 9 7 2 5" xfId="2472"/>
    <cellStyle name="常规 9 7 3" xfId="2348"/>
    <cellStyle name="常规 9 7 3 2" xfId="1418"/>
    <cellStyle name="常规 9 7 3 3" xfId="1421"/>
    <cellStyle name="常规 9 7 3 4" xfId="2473"/>
    <cellStyle name="常规 9 7 3 5" xfId="2474"/>
    <cellStyle name="常规 9 7 4" xfId="2350"/>
    <cellStyle name="常规 9 7 5" xfId="2140"/>
    <cellStyle name="常规 9 7 6" xfId="1956"/>
    <cellStyle name="常规 9 7 7" xfId="1960"/>
    <cellStyle name="常规 9 8" xfId="1883"/>
    <cellStyle name="常规 9 8 2" xfId="2475"/>
    <cellStyle name="常规 9 8 2 2" xfId="1732"/>
    <cellStyle name="常规 9 8 2 3" xfId="1735"/>
    <cellStyle name="常规 9 8 2 4" xfId="2476"/>
    <cellStyle name="常规 9 8 2 5" xfId="383"/>
    <cellStyle name="常规 9 8 3" xfId="2477"/>
    <cellStyle name="常规 9 8 3 2" xfId="1787"/>
    <cellStyle name="常规 9 8 3 3" xfId="1791"/>
    <cellStyle name="常规 9 8 3 4" xfId="2478"/>
    <cellStyle name="常规 9 8 3 5" xfId="2479"/>
    <cellStyle name="常规 9 8 4" xfId="2480"/>
    <cellStyle name="常规 9 8 5" xfId="2143"/>
    <cellStyle name="常规 9 8 6" xfId="1969"/>
    <cellStyle name="常规 9 8 7" xfId="1973"/>
    <cellStyle name="常规 9 9" xfId="1885"/>
    <cellStyle name="常规 9 9 2" xfId="1551"/>
    <cellStyle name="常规 9 9 2 2" xfId="2481"/>
    <cellStyle name="常规 9 9 2 3" xfId="2482"/>
    <cellStyle name="常规 9 9 2 4" xfId="2483"/>
    <cellStyle name="常规 9 9 2 5" xfId="2484"/>
    <cellStyle name="常规 9 9 3" xfId="2485"/>
    <cellStyle name="常规 9 9 3 2" xfId="2486"/>
    <cellStyle name="常规 9 9 3 3" xfId="2487"/>
    <cellStyle name="常规 9 9 3 4" xfId="2488"/>
    <cellStyle name="常规 9 9 3 5" xfId="2489"/>
    <cellStyle name="常规 9 9 4" xfId="2490"/>
    <cellStyle name="常规 9 9 5" xfId="2491"/>
    <cellStyle name="常规 9 9 6" xfId="2492"/>
    <cellStyle name="常规 9 9 7" xfId="2493"/>
    <cellStyle name="常规 90" xfId="2511"/>
    <cellStyle name="常规_Sheet1" xfId="2494"/>
    <cellStyle name="常规_Sheet1 2" xfId="593"/>
    <cellStyle name="常规_Sheet1 3" xfId="1180"/>
    <cellStyle name="常规_Sheet1 3 2" xfId="2520"/>
    <cellStyle name="常规_Sheet1 4" xfId="2502"/>
    <cellStyle name="常规_Sheet1 5" xfId="249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214"/>
  <sheetViews>
    <sheetView tabSelected="1" workbookViewId="0">
      <selection activeCell="F10" sqref="F10"/>
    </sheetView>
  </sheetViews>
  <sheetFormatPr defaultRowHeight="14.25" x14ac:dyDescent="0.15"/>
  <cols>
    <col min="1" max="1" width="2.875" style="156" customWidth="1"/>
    <col min="2" max="2" width="13.75" style="164" customWidth="1"/>
    <col min="3" max="3" width="15.125" style="164" customWidth="1"/>
    <col min="4" max="4" width="11.25" style="194" customWidth="1"/>
    <col min="5" max="5" width="4.875" style="194" customWidth="1"/>
    <col min="6" max="6" width="4.5" style="194" customWidth="1"/>
    <col min="7" max="7" width="10.75" style="195" customWidth="1"/>
    <col min="8" max="8" width="10.375" style="195" customWidth="1"/>
    <col min="9" max="9" width="9.75" style="195" customWidth="1"/>
    <col min="10" max="10" width="8.625" style="195" customWidth="1"/>
    <col min="11" max="11" width="11.25" style="195" customWidth="1"/>
    <col min="12" max="12" width="4.125" style="156" customWidth="1"/>
    <col min="13" max="16384" width="9" style="156"/>
  </cols>
  <sheetData>
    <row r="1" spans="1:98" ht="33" customHeight="1" x14ac:dyDescent="0.15">
      <c r="A1" s="154" t="s">
        <v>5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5"/>
      <c r="AT1" s="155"/>
      <c r="AU1" s="155"/>
      <c r="AV1" s="155"/>
      <c r="AW1" s="155"/>
      <c r="AX1" s="155"/>
      <c r="AY1" s="155"/>
      <c r="AZ1" s="155"/>
      <c r="BA1" s="155"/>
      <c r="BB1" s="155"/>
      <c r="BC1" s="155"/>
      <c r="BD1" s="155"/>
      <c r="BE1" s="155"/>
      <c r="BF1" s="155"/>
      <c r="BG1" s="155"/>
      <c r="BH1" s="155"/>
      <c r="BI1" s="155"/>
      <c r="BJ1" s="155"/>
      <c r="BK1" s="155"/>
      <c r="BL1" s="155"/>
      <c r="BM1" s="155"/>
      <c r="BN1" s="155"/>
      <c r="BO1" s="155"/>
      <c r="BP1" s="155"/>
      <c r="BQ1" s="155"/>
      <c r="BR1" s="155"/>
      <c r="BS1" s="155"/>
      <c r="BT1" s="155"/>
      <c r="BU1" s="155"/>
      <c r="BV1" s="155"/>
      <c r="BW1" s="155"/>
      <c r="BX1" s="155"/>
      <c r="BY1" s="155"/>
      <c r="BZ1" s="155"/>
      <c r="CA1" s="155"/>
      <c r="CB1" s="155"/>
      <c r="CC1" s="155"/>
      <c r="CD1" s="155"/>
      <c r="CE1" s="155"/>
      <c r="CF1" s="155"/>
      <c r="CG1" s="155"/>
      <c r="CH1" s="155"/>
      <c r="CI1" s="155"/>
      <c r="CJ1" s="155"/>
      <c r="CK1" s="155"/>
      <c r="CL1" s="155"/>
      <c r="CM1" s="155"/>
      <c r="CN1" s="155"/>
      <c r="CO1" s="155"/>
      <c r="CP1" s="155"/>
      <c r="CQ1" s="155"/>
      <c r="CR1" s="155"/>
      <c r="CS1" s="155"/>
      <c r="CT1" s="155"/>
    </row>
    <row r="2" spans="1:98" s="159" customFormat="1" ht="23.25" customHeight="1" x14ac:dyDescent="0.25">
      <c r="A2" s="157" t="s">
        <v>455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8"/>
    </row>
    <row r="3" spans="1:98" s="161" customFormat="1" ht="18" customHeight="1" x14ac:dyDescent="0.15">
      <c r="A3" s="59" t="s">
        <v>6</v>
      </c>
      <c r="B3" s="59" t="s">
        <v>7</v>
      </c>
      <c r="C3" s="59" t="s">
        <v>8</v>
      </c>
      <c r="D3" s="60" t="s">
        <v>9</v>
      </c>
      <c r="E3" s="59" t="s">
        <v>10</v>
      </c>
      <c r="F3" s="59" t="s">
        <v>11</v>
      </c>
      <c r="G3" s="58" t="s">
        <v>12</v>
      </c>
      <c r="H3" s="58"/>
      <c r="I3" s="58"/>
      <c r="J3" s="58"/>
      <c r="K3" s="58"/>
      <c r="L3" s="60" t="s">
        <v>13</v>
      </c>
      <c r="M3" s="160"/>
    </row>
    <row r="4" spans="1:98" s="161" customFormat="1" ht="20.100000000000001" customHeight="1" x14ac:dyDescent="0.15">
      <c r="A4" s="59"/>
      <c r="B4" s="162"/>
      <c r="C4" s="59"/>
      <c r="D4" s="60"/>
      <c r="E4" s="59"/>
      <c r="F4" s="59"/>
      <c r="G4" s="46" t="s">
        <v>0</v>
      </c>
      <c r="H4" s="46" t="s">
        <v>2</v>
      </c>
      <c r="I4" s="46" t="s">
        <v>3</v>
      </c>
      <c r="J4" s="46" t="s">
        <v>4</v>
      </c>
      <c r="K4" s="46" t="s">
        <v>1</v>
      </c>
      <c r="L4" s="60"/>
      <c r="M4" s="160"/>
    </row>
    <row r="5" spans="1:98" ht="22.5" x14ac:dyDescent="0.15">
      <c r="A5" s="11">
        <v>1</v>
      </c>
      <c r="B5" s="183" t="s">
        <v>14</v>
      </c>
      <c r="C5" s="196" t="s">
        <v>15</v>
      </c>
      <c r="D5" s="12" t="s">
        <v>386</v>
      </c>
      <c r="E5" s="12">
        <v>3</v>
      </c>
      <c r="F5" s="12">
        <v>9</v>
      </c>
      <c r="G5" s="14">
        <v>14850</v>
      </c>
      <c r="H5" s="14">
        <v>4572</v>
      </c>
      <c r="I5" s="14">
        <v>3519</v>
      </c>
      <c r="J5" s="14">
        <v>156</v>
      </c>
      <c r="K5" s="14">
        <f>SUM(G5:J5)</f>
        <v>23097</v>
      </c>
      <c r="L5" s="11"/>
      <c r="M5" s="163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E5" s="164"/>
      <c r="AF5" s="164"/>
      <c r="AG5" s="164"/>
      <c r="AH5" s="164"/>
      <c r="AI5" s="164"/>
      <c r="AJ5" s="164"/>
      <c r="AK5" s="164"/>
      <c r="AL5" s="164"/>
      <c r="AM5" s="164"/>
      <c r="AN5" s="164"/>
      <c r="AO5" s="164"/>
      <c r="AP5" s="164"/>
      <c r="AQ5" s="164"/>
      <c r="AR5" s="164"/>
      <c r="AS5" s="164"/>
      <c r="AT5" s="164"/>
      <c r="AU5" s="164"/>
      <c r="AV5" s="164"/>
      <c r="AW5" s="164"/>
      <c r="AX5" s="164"/>
      <c r="AY5" s="164"/>
      <c r="AZ5" s="164"/>
      <c r="BA5" s="164"/>
      <c r="BB5" s="164"/>
      <c r="BC5" s="164"/>
      <c r="BD5" s="164"/>
      <c r="BE5" s="164"/>
      <c r="BF5" s="164"/>
      <c r="BG5" s="164"/>
      <c r="BH5" s="164"/>
      <c r="BI5" s="164"/>
      <c r="BJ5" s="164"/>
      <c r="BK5" s="164"/>
      <c r="BL5" s="164"/>
      <c r="BM5" s="164"/>
      <c r="BN5" s="164"/>
      <c r="BO5" s="164"/>
      <c r="BP5" s="164"/>
      <c r="BQ5" s="164"/>
      <c r="BR5" s="164"/>
      <c r="BS5" s="164"/>
      <c r="BT5" s="164"/>
      <c r="BU5" s="164"/>
      <c r="BV5" s="164"/>
      <c r="BW5" s="164"/>
      <c r="BX5" s="164"/>
      <c r="BY5" s="164"/>
      <c r="BZ5" s="164"/>
      <c r="CA5" s="164"/>
      <c r="CB5" s="164"/>
      <c r="CC5" s="164"/>
      <c r="CD5" s="164"/>
      <c r="CE5" s="164"/>
      <c r="CF5" s="164"/>
      <c r="CG5" s="164"/>
      <c r="CH5" s="164"/>
      <c r="CI5" s="164"/>
      <c r="CJ5" s="164"/>
      <c r="CK5" s="164"/>
      <c r="CL5" s="164"/>
      <c r="CM5" s="164"/>
      <c r="CN5" s="164"/>
      <c r="CO5" s="164"/>
      <c r="CP5" s="164"/>
      <c r="CQ5" s="164"/>
      <c r="CR5" s="164"/>
      <c r="CS5" s="164"/>
      <c r="CT5" s="164"/>
    </row>
    <row r="6" spans="1:98" ht="22.5" x14ac:dyDescent="0.15">
      <c r="A6" s="11">
        <v>2</v>
      </c>
      <c r="B6" s="183" t="s">
        <v>16</v>
      </c>
      <c r="C6" s="196" t="s">
        <v>17</v>
      </c>
      <c r="D6" s="12" t="s">
        <v>391</v>
      </c>
      <c r="E6" s="12">
        <v>13</v>
      </c>
      <c r="F6" s="12">
        <v>39</v>
      </c>
      <c r="G6" s="14">
        <v>64350</v>
      </c>
      <c r="H6" s="14">
        <v>19812</v>
      </c>
      <c r="I6" s="14">
        <v>15249</v>
      </c>
      <c r="J6" s="14">
        <v>681</v>
      </c>
      <c r="K6" s="14">
        <f t="shared" ref="K6:K32" si="0">SUM(G6:J6)</f>
        <v>100092</v>
      </c>
      <c r="L6" s="11"/>
      <c r="M6" s="163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164"/>
      <c r="AD6" s="164"/>
      <c r="AE6" s="164"/>
      <c r="AF6" s="164"/>
      <c r="AG6" s="164"/>
      <c r="AH6" s="164"/>
      <c r="AI6" s="164"/>
      <c r="AJ6" s="164"/>
      <c r="AK6" s="164"/>
      <c r="AL6" s="164"/>
      <c r="AM6" s="164"/>
      <c r="AN6" s="164"/>
      <c r="AO6" s="164"/>
      <c r="AP6" s="164"/>
      <c r="AQ6" s="164"/>
      <c r="AR6" s="164"/>
      <c r="AS6" s="164"/>
      <c r="AT6" s="164"/>
      <c r="AU6" s="164"/>
      <c r="AV6" s="164"/>
      <c r="AW6" s="164"/>
      <c r="AX6" s="164"/>
      <c r="AY6" s="164"/>
      <c r="AZ6" s="164"/>
      <c r="BA6" s="164"/>
      <c r="BB6" s="164"/>
      <c r="BC6" s="164"/>
      <c r="BD6" s="164"/>
      <c r="BE6" s="164"/>
      <c r="BF6" s="164"/>
      <c r="BG6" s="164"/>
      <c r="BH6" s="164"/>
      <c r="BI6" s="164"/>
      <c r="BJ6" s="164"/>
      <c r="BK6" s="164"/>
      <c r="BL6" s="164"/>
      <c r="BM6" s="164"/>
      <c r="BN6" s="164"/>
      <c r="BO6" s="164"/>
      <c r="BP6" s="164"/>
      <c r="BQ6" s="164"/>
      <c r="BR6" s="164"/>
      <c r="BS6" s="164"/>
      <c r="BT6" s="164"/>
      <c r="BU6" s="164"/>
      <c r="BV6" s="164"/>
      <c r="BW6" s="164"/>
      <c r="BX6" s="164"/>
      <c r="BY6" s="164"/>
      <c r="BZ6" s="164"/>
      <c r="CA6" s="164"/>
      <c r="CB6" s="164"/>
      <c r="CC6" s="164"/>
      <c r="CD6" s="164"/>
      <c r="CE6" s="164"/>
      <c r="CF6" s="164"/>
      <c r="CG6" s="164"/>
      <c r="CH6" s="164"/>
      <c r="CI6" s="164"/>
      <c r="CJ6" s="164"/>
      <c r="CK6" s="164"/>
      <c r="CL6" s="164"/>
      <c r="CM6" s="164"/>
      <c r="CN6" s="164"/>
      <c r="CO6" s="164"/>
      <c r="CP6" s="164"/>
      <c r="CQ6" s="164"/>
      <c r="CR6" s="164"/>
      <c r="CS6" s="164"/>
      <c r="CT6" s="164"/>
    </row>
    <row r="7" spans="1:98" ht="22.5" x14ac:dyDescent="0.15">
      <c r="A7" s="11">
        <v>3</v>
      </c>
      <c r="B7" s="183" t="s">
        <v>20</v>
      </c>
      <c r="C7" s="196" t="s">
        <v>21</v>
      </c>
      <c r="D7" s="16" t="s">
        <v>386</v>
      </c>
      <c r="E7" s="12">
        <v>5</v>
      </c>
      <c r="F7" s="12">
        <v>15</v>
      </c>
      <c r="G7" s="14">
        <v>24750</v>
      </c>
      <c r="H7" s="14">
        <v>7620</v>
      </c>
      <c r="I7" s="14">
        <v>6495</v>
      </c>
      <c r="J7" s="14">
        <v>260</v>
      </c>
      <c r="K7" s="14">
        <f t="shared" si="0"/>
        <v>39125</v>
      </c>
      <c r="L7" s="11"/>
      <c r="M7" s="163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4"/>
      <c r="Z7" s="164"/>
      <c r="AA7" s="164"/>
      <c r="AB7" s="164"/>
      <c r="AC7" s="164"/>
      <c r="AD7" s="164"/>
      <c r="AE7" s="164"/>
      <c r="AF7" s="164"/>
      <c r="AG7" s="164"/>
      <c r="AH7" s="164"/>
      <c r="AI7" s="164"/>
      <c r="AJ7" s="164"/>
      <c r="AK7" s="164"/>
      <c r="AL7" s="164"/>
      <c r="AM7" s="164"/>
      <c r="AN7" s="164"/>
      <c r="AO7" s="164"/>
      <c r="AP7" s="164"/>
      <c r="AQ7" s="164"/>
      <c r="AR7" s="164"/>
      <c r="AS7" s="164"/>
      <c r="AT7" s="164"/>
      <c r="AU7" s="164"/>
      <c r="AV7" s="164"/>
      <c r="AW7" s="164"/>
      <c r="AX7" s="164"/>
      <c r="AY7" s="164"/>
      <c r="AZ7" s="164"/>
      <c r="BA7" s="164"/>
      <c r="BB7" s="164"/>
      <c r="BC7" s="164"/>
      <c r="BD7" s="164"/>
      <c r="BE7" s="164"/>
      <c r="BF7" s="164"/>
      <c r="BG7" s="164"/>
      <c r="BH7" s="164"/>
      <c r="BI7" s="164"/>
      <c r="BJ7" s="164"/>
      <c r="BK7" s="164"/>
      <c r="BL7" s="164"/>
      <c r="BM7" s="164"/>
      <c r="BN7" s="164"/>
      <c r="BO7" s="164"/>
      <c r="BP7" s="164"/>
      <c r="BQ7" s="164"/>
      <c r="BR7" s="164"/>
      <c r="BS7" s="164"/>
      <c r="BT7" s="164"/>
      <c r="BU7" s="164"/>
      <c r="BV7" s="164"/>
      <c r="BW7" s="164"/>
      <c r="BX7" s="164"/>
      <c r="BY7" s="164"/>
      <c r="BZ7" s="164"/>
      <c r="CA7" s="164"/>
      <c r="CB7" s="164"/>
      <c r="CC7" s="164"/>
      <c r="CD7" s="164"/>
      <c r="CE7" s="164"/>
      <c r="CF7" s="164"/>
      <c r="CG7" s="164"/>
      <c r="CH7" s="164"/>
      <c r="CI7" s="164"/>
      <c r="CJ7" s="164"/>
      <c r="CK7" s="164"/>
      <c r="CL7" s="164"/>
      <c r="CM7" s="164"/>
      <c r="CN7" s="164"/>
      <c r="CO7" s="164"/>
      <c r="CP7" s="164"/>
      <c r="CQ7" s="164"/>
      <c r="CR7" s="164"/>
      <c r="CS7" s="164"/>
      <c r="CT7" s="164"/>
    </row>
    <row r="8" spans="1:98" s="165" customFormat="1" ht="22.5" x14ac:dyDescent="0.15">
      <c r="A8" s="11">
        <v>4</v>
      </c>
      <c r="B8" s="183" t="s">
        <v>22</v>
      </c>
      <c r="C8" s="196" t="s">
        <v>23</v>
      </c>
      <c r="D8" s="12" t="s">
        <v>391</v>
      </c>
      <c r="E8" s="16">
        <v>7</v>
      </c>
      <c r="F8" s="16">
        <v>28</v>
      </c>
      <c r="G8" s="14">
        <v>46200</v>
      </c>
      <c r="H8" s="17">
        <v>14224</v>
      </c>
      <c r="I8" s="17">
        <v>10948</v>
      </c>
      <c r="J8" s="17">
        <v>490</v>
      </c>
      <c r="K8" s="14">
        <f t="shared" si="0"/>
        <v>71862</v>
      </c>
      <c r="L8" s="11"/>
    </row>
    <row r="9" spans="1:98" ht="21.75" customHeight="1" x14ac:dyDescent="0.15">
      <c r="A9" s="11">
        <v>5</v>
      </c>
      <c r="B9" s="183" t="s">
        <v>29</v>
      </c>
      <c r="C9" s="196" t="s">
        <v>29</v>
      </c>
      <c r="D9" s="16" t="s">
        <v>386</v>
      </c>
      <c r="E9" s="12">
        <v>3</v>
      </c>
      <c r="F9" s="12">
        <v>9</v>
      </c>
      <c r="G9" s="14">
        <v>14850</v>
      </c>
      <c r="H9" s="14">
        <v>4572</v>
      </c>
      <c r="I9" s="14">
        <v>3519</v>
      </c>
      <c r="J9" s="14">
        <v>156</v>
      </c>
      <c r="K9" s="14">
        <f t="shared" si="0"/>
        <v>23097</v>
      </c>
      <c r="L9" s="11"/>
      <c r="M9" s="163"/>
      <c r="N9" s="164"/>
      <c r="O9" s="164"/>
      <c r="P9" s="164"/>
      <c r="Q9" s="164"/>
      <c r="R9" s="164"/>
      <c r="S9" s="164"/>
      <c r="T9" s="164"/>
      <c r="U9" s="164"/>
      <c r="V9" s="164"/>
      <c r="W9" s="164"/>
      <c r="X9" s="164"/>
      <c r="Y9" s="164"/>
      <c r="Z9" s="164"/>
      <c r="AA9" s="164"/>
      <c r="AB9" s="164"/>
      <c r="AC9" s="164"/>
      <c r="AD9" s="164"/>
      <c r="AE9" s="164"/>
      <c r="AF9" s="164"/>
      <c r="AG9" s="164"/>
      <c r="AH9" s="164"/>
      <c r="AI9" s="164"/>
      <c r="AJ9" s="164"/>
      <c r="AK9" s="164"/>
      <c r="AL9" s="164"/>
      <c r="AM9" s="164"/>
      <c r="AN9" s="164"/>
      <c r="AO9" s="164"/>
      <c r="AP9" s="164"/>
      <c r="AQ9" s="164"/>
      <c r="AR9" s="164"/>
      <c r="AS9" s="164"/>
      <c r="AT9" s="164"/>
      <c r="AU9" s="164"/>
      <c r="AV9" s="164"/>
      <c r="AW9" s="164"/>
      <c r="AX9" s="164"/>
      <c r="AY9" s="164"/>
      <c r="AZ9" s="164"/>
      <c r="BA9" s="164"/>
      <c r="BB9" s="164"/>
      <c r="BC9" s="164"/>
      <c r="BD9" s="164"/>
      <c r="BE9" s="164"/>
      <c r="BF9" s="164"/>
      <c r="BG9" s="164"/>
      <c r="BH9" s="164"/>
      <c r="BI9" s="164"/>
      <c r="BJ9" s="164"/>
      <c r="BK9" s="164"/>
      <c r="BL9" s="164"/>
      <c r="BM9" s="164"/>
      <c r="BN9" s="164"/>
      <c r="BO9" s="164"/>
      <c r="BP9" s="164"/>
      <c r="BQ9" s="164"/>
      <c r="BR9" s="164"/>
      <c r="BS9" s="164"/>
      <c r="BT9" s="164"/>
      <c r="BU9" s="164"/>
      <c r="BV9" s="164"/>
      <c r="BW9" s="164"/>
      <c r="BX9" s="164"/>
      <c r="BY9" s="164"/>
      <c r="BZ9" s="164"/>
      <c r="CA9" s="164"/>
      <c r="CB9" s="164"/>
      <c r="CC9" s="164"/>
      <c r="CD9" s="164"/>
      <c r="CE9" s="164"/>
      <c r="CF9" s="164"/>
      <c r="CG9" s="164"/>
      <c r="CH9" s="164"/>
      <c r="CI9" s="164"/>
      <c r="CJ9" s="164"/>
      <c r="CK9" s="164"/>
      <c r="CL9" s="164"/>
      <c r="CM9" s="164"/>
      <c r="CN9" s="164"/>
      <c r="CO9" s="164"/>
      <c r="CP9" s="164"/>
      <c r="CQ9" s="164"/>
      <c r="CR9" s="164"/>
      <c r="CS9" s="164"/>
      <c r="CT9" s="164"/>
    </row>
    <row r="10" spans="1:98" ht="21.75" customHeight="1" x14ac:dyDescent="0.15">
      <c r="A10" s="11">
        <v>6</v>
      </c>
      <c r="B10" s="183" t="s">
        <v>30</v>
      </c>
      <c r="C10" s="196" t="s">
        <v>30</v>
      </c>
      <c r="D10" s="16" t="s">
        <v>386</v>
      </c>
      <c r="E10" s="12">
        <v>5</v>
      </c>
      <c r="F10" s="12">
        <v>15</v>
      </c>
      <c r="G10" s="14">
        <v>24750</v>
      </c>
      <c r="H10" s="14">
        <v>7620</v>
      </c>
      <c r="I10" s="14">
        <v>5865</v>
      </c>
      <c r="J10" s="14">
        <v>260</v>
      </c>
      <c r="K10" s="14">
        <f t="shared" si="0"/>
        <v>38495</v>
      </c>
      <c r="L10" s="11"/>
      <c r="M10" s="163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4"/>
      <c r="AD10" s="164"/>
      <c r="AE10" s="164"/>
      <c r="AF10" s="164"/>
      <c r="AG10" s="164"/>
      <c r="AH10" s="164"/>
      <c r="AI10" s="164"/>
      <c r="AJ10" s="164"/>
      <c r="AK10" s="164"/>
      <c r="AL10" s="164"/>
      <c r="AM10" s="164"/>
      <c r="AN10" s="164"/>
      <c r="AO10" s="164"/>
      <c r="AP10" s="164"/>
      <c r="AQ10" s="164"/>
      <c r="AR10" s="164"/>
      <c r="AS10" s="164"/>
      <c r="AT10" s="164"/>
      <c r="AU10" s="164"/>
      <c r="AV10" s="164"/>
      <c r="AW10" s="164"/>
      <c r="AX10" s="164"/>
      <c r="AY10" s="164"/>
      <c r="AZ10" s="164"/>
      <c r="BA10" s="164"/>
      <c r="BB10" s="164"/>
      <c r="BC10" s="164"/>
      <c r="BD10" s="164"/>
      <c r="BE10" s="164"/>
      <c r="BF10" s="164"/>
      <c r="BG10" s="164"/>
      <c r="BH10" s="164"/>
      <c r="BI10" s="164"/>
      <c r="BJ10" s="164"/>
      <c r="BK10" s="164"/>
      <c r="BL10" s="164"/>
      <c r="BM10" s="164"/>
      <c r="BN10" s="164"/>
      <c r="BO10" s="164"/>
      <c r="BP10" s="164"/>
      <c r="BQ10" s="164"/>
      <c r="BR10" s="164"/>
      <c r="BS10" s="164"/>
      <c r="BT10" s="164"/>
      <c r="BU10" s="164"/>
      <c r="BV10" s="164"/>
      <c r="BW10" s="164"/>
      <c r="BX10" s="164"/>
      <c r="BY10" s="164"/>
      <c r="BZ10" s="164"/>
      <c r="CA10" s="164"/>
      <c r="CB10" s="164"/>
      <c r="CC10" s="164"/>
      <c r="CD10" s="164"/>
      <c r="CE10" s="164"/>
      <c r="CF10" s="164"/>
      <c r="CG10" s="164"/>
      <c r="CH10" s="164"/>
      <c r="CI10" s="164"/>
      <c r="CJ10" s="164"/>
      <c r="CK10" s="164"/>
      <c r="CL10" s="164"/>
      <c r="CM10" s="164"/>
      <c r="CN10" s="164"/>
      <c r="CO10" s="164"/>
      <c r="CP10" s="164"/>
      <c r="CQ10" s="164"/>
      <c r="CR10" s="164"/>
      <c r="CS10" s="164"/>
      <c r="CT10" s="164"/>
    </row>
    <row r="11" spans="1:98" ht="22.5" x14ac:dyDescent="0.15">
      <c r="A11" s="11">
        <v>7</v>
      </c>
      <c r="B11" s="183" t="s">
        <v>18</v>
      </c>
      <c r="C11" s="196" t="s">
        <v>19</v>
      </c>
      <c r="D11" s="16" t="s">
        <v>386</v>
      </c>
      <c r="E11" s="13">
        <v>6</v>
      </c>
      <c r="F11" s="13">
        <v>18</v>
      </c>
      <c r="G11" s="14">
        <v>29700</v>
      </c>
      <c r="H11" s="15">
        <v>9144</v>
      </c>
      <c r="I11" s="15">
        <v>7038</v>
      </c>
      <c r="J11" s="15">
        <v>312</v>
      </c>
      <c r="K11" s="14">
        <f t="shared" si="0"/>
        <v>46194</v>
      </c>
      <c r="L11" s="11"/>
      <c r="M11" s="163"/>
      <c r="N11" s="164"/>
      <c r="O11" s="164"/>
      <c r="P11" s="164"/>
      <c r="Q11" s="164"/>
      <c r="R11" s="164"/>
      <c r="S11" s="164"/>
      <c r="T11" s="164"/>
      <c r="U11" s="164"/>
      <c r="V11" s="164"/>
      <c r="W11" s="164"/>
      <c r="X11" s="164"/>
      <c r="Y11" s="164"/>
      <c r="Z11" s="164"/>
      <c r="AA11" s="164"/>
      <c r="AB11" s="164"/>
      <c r="AC11" s="164"/>
      <c r="AD11" s="164"/>
      <c r="AE11" s="164"/>
      <c r="AF11" s="164"/>
      <c r="AG11" s="164"/>
      <c r="AH11" s="164"/>
      <c r="AI11" s="164"/>
      <c r="AJ11" s="164"/>
      <c r="AK11" s="164"/>
      <c r="AL11" s="164"/>
      <c r="AM11" s="164"/>
      <c r="AN11" s="164"/>
      <c r="AO11" s="164"/>
      <c r="AP11" s="164"/>
      <c r="AQ11" s="164"/>
      <c r="AR11" s="164"/>
      <c r="AS11" s="164"/>
      <c r="AT11" s="164"/>
      <c r="AU11" s="164"/>
      <c r="AV11" s="164"/>
      <c r="AW11" s="164"/>
      <c r="AX11" s="164"/>
      <c r="AY11" s="164"/>
      <c r="AZ11" s="164"/>
      <c r="BA11" s="164"/>
      <c r="BB11" s="164"/>
      <c r="BC11" s="164"/>
      <c r="BD11" s="164"/>
      <c r="BE11" s="164"/>
      <c r="BF11" s="164"/>
      <c r="BG11" s="164"/>
      <c r="BH11" s="164"/>
      <c r="BI11" s="164"/>
      <c r="BJ11" s="164"/>
      <c r="BK11" s="164"/>
      <c r="BL11" s="164"/>
      <c r="BM11" s="164"/>
      <c r="BN11" s="164"/>
      <c r="BO11" s="164"/>
      <c r="BP11" s="164"/>
      <c r="BQ11" s="164"/>
      <c r="BR11" s="164"/>
      <c r="BS11" s="164"/>
      <c r="BT11" s="164"/>
      <c r="BU11" s="164"/>
      <c r="BV11" s="164"/>
      <c r="BW11" s="164"/>
      <c r="BX11" s="164"/>
      <c r="BY11" s="164"/>
      <c r="BZ11" s="164"/>
      <c r="CA11" s="164"/>
      <c r="CB11" s="164"/>
      <c r="CC11" s="164"/>
      <c r="CD11" s="164"/>
      <c r="CE11" s="164"/>
      <c r="CF11" s="164"/>
      <c r="CG11" s="164"/>
      <c r="CH11" s="164"/>
      <c r="CI11" s="164"/>
      <c r="CJ11" s="164"/>
      <c r="CK11" s="164"/>
      <c r="CL11" s="164"/>
      <c r="CM11" s="164"/>
      <c r="CN11" s="164"/>
      <c r="CO11" s="164"/>
      <c r="CP11" s="164"/>
      <c r="CQ11" s="164"/>
      <c r="CR11" s="164"/>
      <c r="CS11" s="164"/>
      <c r="CT11" s="164"/>
    </row>
    <row r="12" spans="1:98" ht="22.5" x14ac:dyDescent="0.15">
      <c r="A12" s="11">
        <v>8</v>
      </c>
      <c r="B12" s="183" t="s">
        <v>27</v>
      </c>
      <c r="C12" s="196" t="s">
        <v>28</v>
      </c>
      <c r="D12" s="16" t="s">
        <v>386</v>
      </c>
      <c r="E12" s="12">
        <v>19</v>
      </c>
      <c r="F12" s="12">
        <v>49</v>
      </c>
      <c r="G12" s="14">
        <v>90750</v>
      </c>
      <c r="H12" s="14">
        <v>27940</v>
      </c>
      <c r="I12" s="14">
        <v>21505</v>
      </c>
      <c r="J12" s="14">
        <v>953</v>
      </c>
      <c r="K12" s="14">
        <f t="shared" si="0"/>
        <v>141148</v>
      </c>
      <c r="L12" s="11"/>
      <c r="M12" s="163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  <c r="AD12" s="164"/>
      <c r="AE12" s="164"/>
      <c r="AF12" s="164"/>
      <c r="AG12" s="164"/>
      <c r="AH12" s="164"/>
      <c r="AI12" s="164"/>
      <c r="AJ12" s="164"/>
      <c r="AK12" s="164"/>
      <c r="AL12" s="164"/>
      <c r="AM12" s="164"/>
      <c r="AN12" s="164"/>
      <c r="AO12" s="164"/>
      <c r="AP12" s="164"/>
      <c r="AQ12" s="164"/>
      <c r="AR12" s="164"/>
      <c r="AS12" s="164"/>
      <c r="AT12" s="164"/>
      <c r="AU12" s="164"/>
      <c r="AV12" s="164"/>
      <c r="AW12" s="164"/>
      <c r="AX12" s="164"/>
      <c r="AY12" s="164"/>
      <c r="AZ12" s="164"/>
      <c r="BA12" s="164"/>
      <c r="BB12" s="164"/>
      <c r="BC12" s="164"/>
      <c r="BD12" s="164"/>
      <c r="BE12" s="164"/>
      <c r="BF12" s="164"/>
      <c r="BG12" s="164"/>
      <c r="BH12" s="164"/>
      <c r="BI12" s="164"/>
      <c r="BJ12" s="164"/>
      <c r="BK12" s="164"/>
      <c r="BL12" s="164"/>
      <c r="BM12" s="164"/>
      <c r="BN12" s="164"/>
      <c r="BO12" s="164"/>
      <c r="BP12" s="164"/>
      <c r="BQ12" s="164"/>
      <c r="BR12" s="164"/>
      <c r="BS12" s="164"/>
      <c r="BT12" s="164"/>
      <c r="BU12" s="164"/>
      <c r="BV12" s="164"/>
      <c r="BW12" s="164"/>
      <c r="BX12" s="164"/>
      <c r="BY12" s="164"/>
      <c r="BZ12" s="164"/>
      <c r="CA12" s="164"/>
      <c r="CB12" s="164"/>
      <c r="CC12" s="164"/>
      <c r="CD12" s="164"/>
      <c r="CE12" s="164"/>
      <c r="CF12" s="164"/>
      <c r="CG12" s="164"/>
      <c r="CH12" s="164"/>
      <c r="CI12" s="164"/>
      <c r="CJ12" s="164"/>
      <c r="CK12" s="164"/>
      <c r="CL12" s="164"/>
      <c r="CM12" s="164"/>
      <c r="CN12" s="164"/>
      <c r="CO12" s="164"/>
      <c r="CP12" s="164"/>
      <c r="CQ12" s="164"/>
      <c r="CR12" s="164"/>
      <c r="CS12" s="164"/>
      <c r="CT12" s="164"/>
    </row>
    <row r="13" spans="1:98" ht="22.5" x14ac:dyDescent="0.15">
      <c r="A13" s="11">
        <v>9</v>
      </c>
      <c r="B13" s="183" t="s">
        <v>173</v>
      </c>
      <c r="C13" s="196" t="s">
        <v>174</v>
      </c>
      <c r="D13" s="12" t="s">
        <v>396</v>
      </c>
      <c r="E13" s="13">
        <v>8</v>
      </c>
      <c r="F13" s="13">
        <v>24</v>
      </c>
      <c r="G13" s="14">
        <v>39600</v>
      </c>
      <c r="H13" s="15">
        <v>12192</v>
      </c>
      <c r="I13" s="15">
        <v>9384</v>
      </c>
      <c r="J13" s="15">
        <v>416</v>
      </c>
      <c r="K13" s="14">
        <f t="shared" si="0"/>
        <v>61592</v>
      </c>
      <c r="L13" s="11"/>
      <c r="M13" s="163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  <c r="AA13" s="164"/>
      <c r="AB13" s="164"/>
      <c r="AC13" s="164"/>
      <c r="AD13" s="164"/>
      <c r="AE13" s="164"/>
      <c r="AF13" s="164"/>
      <c r="AG13" s="164"/>
      <c r="AH13" s="164"/>
      <c r="AI13" s="164"/>
      <c r="AJ13" s="164"/>
      <c r="AK13" s="164"/>
      <c r="AL13" s="164"/>
      <c r="AM13" s="164"/>
      <c r="AN13" s="164"/>
      <c r="AO13" s="164"/>
      <c r="AP13" s="164"/>
      <c r="AQ13" s="164"/>
      <c r="AR13" s="164"/>
      <c r="AS13" s="164"/>
      <c r="AT13" s="164"/>
      <c r="AU13" s="164"/>
      <c r="AV13" s="164"/>
      <c r="AW13" s="164"/>
      <c r="AX13" s="164"/>
      <c r="AY13" s="164"/>
      <c r="AZ13" s="164"/>
      <c r="BA13" s="164"/>
      <c r="BB13" s="164"/>
      <c r="BC13" s="164"/>
      <c r="BD13" s="164"/>
      <c r="BE13" s="164"/>
      <c r="BF13" s="164"/>
      <c r="BG13" s="164"/>
      <c r="BH13" s="164"/>
      <c r="BI13" s="164"/>
      <c r="BJ13" s="164"/>
      <c r="BK13" s="164"/>
      <c r="BL13" s="164"/>
      <c r="BM13" s="164"/>
      <c r="BN13" s="164"/>
      <c r="BO13" s="164"/>
      <c r="BP13" s="164"/>
      <c r="BQ13" s="164"/>
      <c r="BR13" s="164"/>
      <c r="BS13" s="164"/>
      <c r="BT13" s="164"/>
      <c r="BU13" s="164"/>
      <c r="BV13" s="164"/>
      <c r="BW13" s="164"/>
      <c r="BX13" s="164"/>
      <c r="BY13" s="164"/>
      <c r="BZ13" s="164"/>
      <c r="CA13" s="164"/>
      <c r="CB13" s="164"/>
      <c r="CC13" s="164"/>
      <c r="CD13" s="164"/>
      <c r="CE13" s="164"/>
      <c r="CF13" s="164"/>
      <c r="CG13" s="164"/>
      <c r="CH13" s="164"/>
      <c r="CI13" s="164"/>
      <c r="CJ13" s="164"/>
      <c r="CK13" s="164"/>
      <c r="CL13" s="164"/>
      <c r="CM13" s="164"/>
      <c r="CN13" s="164"/>
      <c r="CO13" s="164"/>
      <c r="CP13" s="164"/>
      <c r="CQ13" s="164"/>
      <c r="CR13" s="164"/>
      <c r="CS13" s="164"/>
      <c r="CT13" s="164"/>
    </row>
    <row r="14" spans="1:98" ht="19.5" customHeight="1" x14ac:dyDescent="0.15">
      <c r="A14" s="11">
        <v>10</v>
      </c>
      <c r="B14" s="183" t="s">
        <v>176</v>
      </c>
      <c r="C14" s="196" t="s">
        <v>176</v>
      </c>
      <c r="D14" s="12" t="s">
        <v>396</v>
      </c>
      <c r="E14" s="18">
        <v>3</v>
      </c>
      <c r="F14" s="18">
        <v>9</v>
      </c>
      <c r="G14" s="14">
        <v>14850</v>
      </c>
      <c r="H14" s="19">
        <v>4572</v>
      </c>
      <c r="I14" s="19">
        <v>3519</v>
      </c>
      <c r="J14" s="19">
        <v>156</v>
      </c>
      <c r="K14" s="14">
        <f t="shared" si="0"/>
        <v>23097</v>
      </c>
      <c r="L14" s="11"/>
      <c r="M14" s="163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  <c r="AF14" s="164"/>
      <c r="AG14" s="164"/>
      <c r="AH14" s="164"/>
      <c r="AI14" s="164"/>
      <c r="AJ14" s="164"/>
      <c r="AK14" s="164"/>
      <c r="AL14" s="164"/>
      <c r="AM14" s="164"/>
      <c r="AN14" s="164"/>
      <c r="AO14" s="164"/>
      <c r="AP14" s="164"/>
      <c r="AQ14" s="164"/>
      <c r="AR14" s="164"/>
      <c r="AS14" s="164"/>
      <c r="AT14" s="164"/>
      <c r="AU14" s="164"/>
      <c r="AV14" s="164"/>
      <c r="AW14" s="164"/>
      <c r="AX14" s="164"/>
      <c r="AY14" s="164"/>
      <c r="AZ14" s="164"/>
      <c r="BA14" s="164"/>
      <c r="BB14" s="164"/>
      <c r="BC14" s="164"/>
      <c r="BD14" s="164"/>
      <c r="BE14" s="164"/>
      <c r="BF14" s="164"/>
      <c r="BG14" s="164"/>
      <c r="BH14" s="164"/>
      <c r="BI14" s="164"/>
      <c r="BJ14" s="164"/>
      <c r="BK14" s="164"/>
      <c r="BL14" s="164"/>
      <c r="BM14" s="164"/>
      <c r="BN14" s="164"/>
      <c r="BO14" s="164"/>
      <c r="BP14" s="164"/>
      <c r="BQ14" s="164"/>
      <c r="BR14" s="164"/>
      <c r="BS14" s="164"/>
      <c r="BT14" s="164"/>
      <c r="BU14" s="164"/>
      <c r="BV14" s="164"/>
      <c r="BW14" s="164"/>
      <c r="BX14" s="164"/>
      <c r="BY14" s="164"/>
      <c r="BZ14" s="164"/>
      <c r="CA14" s="164"/>
      <c r="CB14" s="164"/>
      <c r="CC14" s="164"/>
      <c r="CD14" s="164"/>
      <c r="CE14" s="164"/>
      <c r="CF14" s="164"/>
      <c r="CG14" s="164"/>
      <c r="CH14" s="164"/>
      <c r="CI14" s="164"/>
      <c r="CJ14" s="164"/>
      <c r="CK14" s="164"/>
      <c r="CL14" s="164"/>
      <c r="CM14" s="164"/>
      <c r="CN14" s="164"/>
      <c r="CO14" s="164"/>
      <c r="CP14" s="164"/>
      <c r="CQ14" s="164"/>
      <c r="CR14" s="164"/>
      <c r="CS14" s="164"/>
      <c r="CT14" s="164"/>
    </row>
    <row r="15" spans="1:98" ht="19.5" customHeight="1" x14ac:dyDescent="0.15">
      <c r="A15" s="11">
        <v>11</v>
      </c>
      <c r="B15" s="183" t="s">
        <v>179</v>
      </c>
      <c r="C15" s="196" t="s">
        <v>179</v>
      </c>
      <c r="D15" s="12" t="s">
        <v>396</v>
      </c>
      <c r="E15" s="20">
        <v>2</v>
      </c>
      <c r="F15" s="20">
        <v>6</v>
      </c>
      <c r="G15" s="14">
        <v>9900</v>
      </c>
      <c r="H15" s="21">
        <v>3048</v>
      </c>
      <c r="I15" s="21">
        <v>2346</v>
      </c>
      <c r="J15" s="21">
        <v>104</v>
      </c>
      <c r="K15" s="14">
        <f t="shared" si="0"/>
        <v>15398</v>
      </c>
      <c r="L15" s="11"/>
      <c r="M15" s="163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64"/>
      <c r="AH15" s="164"/>
      <c r="AI15" s="164"/>
      <c r="AJ15" s="164"/>
      <c r="AK15" s="164"/>
      <c r="AL15" s="164"/>
      <c r="AM15" s="164"/>
      <c r="AN15" s="164"/>
      <c r="AO15" s="164"/>
      <c r="AP15" s="164"/>
      <c r="AQ15" s="164"/>
      <c r="AR15" s="164"/>
      <c r="AS15" s="164"/>
      <c r="AT15" s="164"/>
      <c r="AU15" s="164"/>
      <c r="AV15" s="164"/>
      <c r="AW15" s="164"/>
      <c r="AX15" s="164"/>
      <c r="AY15" s="164"/>
      <c r="AZ15" s="164"/>
      <c r="BA15" s="164"/>
      <c r="BB15" s="164"/>
      <c r="BC15" s="164"/>
      <c r="BD15" s="164"/>
      <c r="BE15" s="164"/>
      <c r="BF15" s="164"/>
      <c r="BG15" s="164"/>
      <c r="BH15" s="164"/>
      <c r="BI15" s="164"/>
      <c r="BJ15" s="164"/>
      <c r="BK15" s="164"/>
      <c r="BL15" s="164"/>
      <c r="BM15" s="164"/>
      <c r="BN15" s="164"/>
      <c r="BO15" s="164"/>
      <c r="BP15" s="164"/>
      <c r="BQ15" s="164"/>
      <c r="BR15" s="164"/>
      <c r="BS15" s="164"/>
      <c r="BT15" s="164"/>
      <c r="BU15" s="164"/>
      <c r="BV15" s="164"/>
      <c r="BW15" s="164"/>
      <c r="BX15" s="164"/>
      <c r="BY15" s="164"/>
      <c r="BZ15" s="164"/>
      <c r="CA15" s="164"/>
      <c r="CB15" s="164"/>
      <c r="CC15" s="164"/>
      <c r="CD15" s="164"/>
      <c r="CE15" s="164"/>
      <c r="CF15" s="164"/>
      <c r="CG15" s="164"/>
      <c r="CH15" s="164"/>
      <c r="CI15" s="164"/>
      <c r="CJ15" s="164"/>
      <c r="CK15" s="164"/>
      <c r="CL15" s="164"/>
      <c r="CM15" s="164"/>
      <c r="CN15" s="164"/>
      <c r="CO15" s="164"/>
      <c r="CP15" s="164"/>
      <c r="CQ15" s="164"/>
      <c r="CR15" s="164"/>
      <c r="CS15" s="164"/>
      <c r="CT15" s="164"/>
    </row>
    <row r="16" spans="1:98" ht="22.5" x14ac:dyDescent="0.15">
      <c r="A16" s="11">
        <v>12</v>
      </c>
      <c r="B16" s="183" t="s">
        <v>177</v>
      </c>
      <c r="C16" s="196" t="s">
        <v>178</v>
      </c>
      <c r="D16" s="12">
        <v>2021.7</v>
      </c>
      <c r="E16" s="22">
        <v>3</v>
      </c>
      <c r="F16" s="22">
        <v>3</v>
      </c>
      <c r="G16" s="14">
        <v>4950</v>
      </c>
      <c r="H16" s="23">
        <v>1524</v>
      </c>
      <c r="I16" s="23">
        <v>1173</v>
      </c>
      <c r="J16" s="23">
        <v>51</v>
      </c>
      <c r="K16" s="14">
        <f t="shared" si="0"/>
        <v>7698</v>
      </c>
      <c r="L16" s="11"/>
      <c r="M16" s="163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  <c r="AA16" s="164"/>
      <c r="AB16" s="164"/>
      <c r="AC16" s="164"/>
      <c r="AD16" s="164"/>
      <c r="AE16" s="164"/>
      <c r="AF16" s="164"/>
      <c r="AG16" s="164"/>
      <c r="AH16" s="164"/>
      <c r="AI16" s="164"/>
      <c r="AJ16" s="164"/>
      <c r="AK16" s="164"/>
      <c r="AL16" s="164"/>
      <c r="AM16" s="164"/>
      <c r="AN16" s="164"/>
      <c r="AO16" s="164"/>
      <c r="AP16" s="164"/>
      <c r="AQ16" s="164"/>
      <c r="AR16" s="164"/>
      <c r="AS16" s="164"/>
      <c r="AT16" s="164"/>
      <c r="AU16" s="164"/>
      <c r="AV16" s="164"/>
      <c r="AW16" s="164"/>
      <c r="AX16" s="164"/>
      <c r="AY16" s="164"/>
      <c r="AZ16" s="164"/>
      <c r="BA16" s="164"/>
      <c r="BB16" s="164"/>
      <c r="BC16" s="164"/>
      <c r="BD16" s="164"/>
      <c r="BE16" s="164"/>
      <c r="BF16" s="164"/>
      <c r="BG16" s="164"/>
      <c r="BH16" s="164"/>
      <c r="BI16" s="164"/>
      <c r="BJ16" s="164"/>
      <c r="BK16" s="164"/>
      <c r="BL16" s="164"/>
      <c r="BM16" s="164"/>
      <c r="BN16" s="164"/>
      <c r="BO16" s="164"/>
      <c r="BP16" s="164"/>
      <c r="BQ16" s="164"/>
      <c r="BR16" s="164"/>
      <c r="BS16" s="164"/>
      <c r="BT16" s="164"/>
      <c r="BU16" s="164"/>
      <c r="BV16" s="164"/>
      <c r="BW16" s="164"/>
      <c r="BX16" s="164"/>
      <c r="BY16" s="164"/>
      <c r="BZ16" s="164"/>
      <c r="CA16" s="164"/>
      <c r="CB16" s="164"/>
      <c r="CC16" s="164"/>
      <c r="CD16" s="164"/>
      <c r="CE16" s="164"/>
      <c r="CF16" s="164"/>
      <c r="CG16" s="164"/>
      <c r="CH16" s="164"/>
      <c r="CI16" s="164"/>
      <c r="CJ16" s="164"/>
      <c r="CK16" s="164"/>
      <c r="CL16" s="164"/>
      <c r="CM16" s="164"/>
      <c r="CN16" s="164"/>
      <c r="CO16" s="164"/>
      <c r="CP16" s="164"/>
      <c r="CQ16" s="164"/>
      <c r="CR16" s="164"/>
      <c r="CS16" s="164"/>
      <c r="CT16" s="164"/>
    </row>
    <row r="17" spans="1:98" ht="22.5" x14ac:dyDescent="0.15">
      <c r="A17" s="11">
        <v>13</v>
      </c>
      <c r="B17" s="183" t="s">
        <v>220</v>
      </c>
      <c r="C17" s="196" t="s">
        <v>221</v>
      </c>
      <c r="D17" s="12" t="s">
        <v>396</v>
      </c>
      <c r="E17" s="166">
        <v>14</v>
      </c>
      <c r="F17" s="166">
        <v>42</v>
      </c>
      <c r="G17" s="167">
        <v>69300</v>
      </c>
      <c r="H17" s="167">
        <v>21474</v>
      </c>
      <c r="I17" s="167">
        <v>16422</v>
      </c>
      <c r="J17" s="167">
        <v>738</v>
      </c>
      <c r="K17" s="14">
        <f t="shared" si="0"/>
        <v>107934</v>
      </c>
      <c r="L17" s="168"/>
      <c r="M17" s="169"/>
      <c r="N17" s="170"/>
      <c r="O17" s="170"/>
      <c r="P17" s="170"/>
      <c r="Q17" s="170"/>
      <c r="R17" s="170"/>
      <c r="S17" s="170"/>
      <c r="T17" s="170"/>
      <c r="U17" s="170"/>
      <c r="V17" s="170"/>
      <c r="W17" s="170"/>
      <c r="X17" s="170"/>
      <c r="Y17" s="170"/>
      <c r="Z17" s="170"/>
      <c r="AA17" s="170"/>
      <c r="AB17" s="170"/>
      <c r="AC17" s="170"/>
      <c r="AD17" s="170"/>
      <c r="AE17" s="170"/>
      <c r="AF17" s="170"/>
      <c r="AG17" s="170"/>
      <c r="AH17" s="170"/>
      <c r="AI17" s="170"/>
      <c r="AJ17" s="170"/>
      <c r="AK17" s="170"/>
      <c r="AL17" s="170"/>
      <c r="AM17" s="170"/>
      <c r="AN17" s="170"/>
      <c r="AO17" s="170"/>
      <c r="AP17" s="170"/>
      <c r="AQ17" s="170"/>
      <c r="AR17" s="170"/>
      <c r="AS17" s="170"/>
      <c r="AT17" s="170"/>
      <c r="AU17" s="170"/>
      <c r="AV17" s="170"/>
      <c r="AW17" s="170"/>
      <c r="AX17" s="170"/>
      <c r="AY17" s="170"/>
      <c r="AZ17" s="170"/>
      <c r="BA17" s="170"/>
      <c r="BB17" s="170"/>
      <c r="BC17" s="170"/>
      <c r="BD17" s="170"/>
      <c r="BE17" s="170"/>
      <c r="BF17" s="170"/>
      <c r="BG17" s="170"/>
      <c r="BH17" s="170"/>
      <c r="BI17" s="170"/>
      <c r="BJ17" s="170"/>
      <c r="BK17" s="170"/>
      <c r="BL17" s="170"/>
      <c r="BM17" s="170"/>
      <c r="BN17" s="170"/>
      <c r="BO17" s="170"/>
      <c r="BP17" s="170"/>
      <c r="BQ17" s="170"/>
      <c r="BR17" s="170"/>
      <c r="BS17" s="170"/>
      <c r="BT17" s="170"/>
      <c r="BU17" s="170"/>
      <c r="BV17" s="170"/>
      <c r="BW17" s="170"/>
      <c r="BX17" s="170"/>
      <c r="BY17" s="170"/>
      <c r="BZ17" s="170"/>
      <c r="CA17" s="170"/>
      <c r="CB17" s="170"/>
      <c r="CC17" s="170"/>
      <c r="CD17" s="170"/>
      <c r="CE17" s="170"/>
      <c r="CF17" s="170"/>
      <c r="CG17" s="170"/>
      <c r="CH17" s="170"/>
      <c r="CI17" s="170"/>
      <c r="CJ17" s="170"/>
      <c r="CK17" s="170"/>
      <c r="CL17" s="170"/>
      <c r="CM17" s="170"/>
      <c r="CN17" s="170"/>
      <c r="CO17" s="170"/>
      <c r="CP17" s="170"/>
      <c r="CQ17" s="170"/>
      <c r="CR17" s="170"/>
      <c r="CS17" s="170"/>
      <c r="CT17" s="170"/>
    </row>
    <row r="18" spans="1:98" ht="22.5" x14ac:dyDescent="0.15">
      <c r="A18" s="11">
        <v>14</v>
      </c>
      <c r="B18" s="183" t="s">
        <v>243</v>
      </c>
      <c r="C18" s="196" t="s">
        <v>244</v>
      </c>
      <c r="D18" s="12" t="s">
        <v>396</v>
      </c>
      <c r="E18" s="16">
        <v>4</v>
      </c>
      <c r="F18" s="16">
        <v>12</v>
      </c>
      <c r="G18" s="171">
        <v>19800</v>
      </c>
      <c r="H18" s="17">
        <v>6096</v>
      </c>
      <c r="I18" s="17">
        <v>4692</v>
      </c>
      <c r="J18" s="17">
        <v>208</v>
      </c>
      <c r="K18" s="14">
        <f t="shared" si="0"/>
        <v>30796</v>
      </c>
      <c r="L18" s="172"/>
      <c r="M18" s="169"/>
      <c r="N18" s="170"/>
      <c r="O18" s="170"/>
      <c r="P18" s="170"/>
      <c r="Q18" s="170"/>
      <c r="R18" s="170"/>
      <c r="S18" s="170"/>
      <c r="T18" s="170"/>
      <c r="U18" s="170"/>
      <c r="V18" s="170"/>
      <c r="W18" s="170"/>
      <c r="X18" s="170"/>
      <c r="Y18" s="170"/>
      <c r="Z18" s="170"/>
      <c r="AA18" s="170"/>
      <c r="AB18" s="170"/>
      <c r="AC18" s="170"/>
      <c r="AD18" s="170"/>
      <c r="AE18" s="170"/>
      <c r="AF18" s="170"/>
      <c r="AG18" s="170"/>
      <c r="AH18" s="170"/>
      <c r="AI18" s="170"/>
      <c r="AJ18" s="170"/>
      <c r="AK18" s="170"/>
      <c r="AL18" s="170"/>
      <c r="AM18" s="170"/>
      <c r="AN18" s="170"/>
      <c r="AO18" s="170"/>
      <c r="AP18" s="170"/>
      <c r="AQ18" s="170"/>
      <c r="AR18" s="170"/>
      <c r="AS18" s="170"/>
      <c r="AT18" s="170"/>
      <c r="AU18" s="170"/>
      <c r="AV18" s="170"/>
      <c r="AW18" s="170"/>
      <c r="AX18" s="170"/>
      <c r="AY18" s="170"/>
      <c r="AZ18" s="170"/>
      <c r="BA18" s="170"/>
      <c r="BB18" s="170"/>
      <c r="BC18" s="170"/>
      <c r="BD18" s="170"/>
      <c r="BE18" s="170"/>
      <c r="BF18" s="170"/>
      <c r="BG18" s="170"/>
      <c r="BH18" s="170"/>
      <c r="BI18" s="170"/>
      <c r="BJ18" s="170"/>
      <c r="BK18" s="170"/>
      <c r="BL18" s="170"/>
      <c r="BM18" s="170"/>
      <c r="BN18" s="170"/>
      <c r="BO18" s="170"/>
      <c r="BP18" s="170"/>
      <c r="BQ18" s="170"/>
      <c r="BR18" s="170"/>
      <c r="BS18" s="170"/>
      <c r="BT18" s="170"/>
      <c r="BU18" s="170"/>
      <c r="BV18" s="170"/>
      <c r="BW18" s="170"/>
      <c r="BX18" s="170"/>
      <c r="BY18" s="170"/>
      <c r="BZ18" s="170"/>
      <c r="CA18" s="170"/>
      <c r="CB18" s="170"/>
      <c r="CC18" s="170"/>
      <c r="CD18" s="170"/>
      <c r="CE18" s="170"/>
      <c r="CF18" s="170"/>
      <c r="CG18" s="170"/>
      <c r="CH18" s="170"/>
      <c r="CI18" s="170"/>
      <c r="CJ18" s="170"/>
      <c r="CK18" s="170"/>
      <c r="CL18" s="170"/>
      <c r="CM18" s="170"/>
      <c r="CN18" s="170"/>
      <c r="CO18" s="170"/>
      <c r="CP18" s="170"/>
      <c r="CQ18" s="170"/>
      <c r="CR18" s="170"/>
      <c r="CS18" s="170"/>
      <c r="CT18" s="170"/>
    </row>
    <row r="19" spans="1:98" ht="22.5" x14ac:dyDescent="0.15">
      <c r="A19" s="11">
        <v>15</v>
      </c>
      <c r="B19" s="183" t="s">
        <v>252</v>
      </c>
      <c r="C19" s="196" t="s">
        <v>253</v>
      </c>
      <c r="D19" s="12" t="s">
        <v>396</v>
      </c>
      <c r="E19" s="173">
        <v>4</v>
      </c>
      <c r="F19" s="55">
        <v>12</v>
      </c>
      <c r="G19" s="174">
        <v>19800</v>
      </c>
      <c r="H19" s="174">
        <v>6096</v>
      </c>
      <c r="I19" s="174">
        <v>4692</v>
      </c>
      <c r="J19" s="174">
        <v>208</v>
      </c>
      <c r="K19" s="14">
        <f t="shared" si="0"/>
        <v>30796</v>
      </c>
      <c r="L19" s="175"/>
      <c r="M19" s="169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70"/>
      <c r="AD19" s="170"/>
      <c r="AE19" s="170"/>
      <c r="AF19" s="170"/>
      <c r="AG19" s="170"/>
      <c r="AH19" s="170"/>
      <c r="AI19" s="170"/>
      <c r="AJ19" s="170"/>
      <c r="AK19" s="170"/>
      <c r="AL19" s="170"/>
      <c r="AM19" s="170"/>
      <c r="AN19" s="170"/>
      <c r="AO19" s="170"/>
      <c r="AP19" s="170"/>
      <c r="AQ19" s="170"/>
      <c r="AR19" s="170"/>
      <c r="AS19" s="170"/>
      <c r="AT19" s="170"/>
      <c r="AU19" s="170"/>
      <c r="AV19" s="170"/>
      <c r="AW19" s="170"/>
      <c r="AX19" s="170"/>
      <c r="AY19" s="170"/>
      <c r="AZ19" s="170"/>
      <c r="BA19" s="170"/>
      <c r="BB19" s="170"/>
      <c r="BC19" s="170"/>
      <c r="BD19" s="170"/>
      <c r="BE19" s="170"/>
      <c r="BF19" s="170"/>
      <c r="BG19" s="170"/>
      <c r="BH19" s="170"/>
      <c r="BI19" s="170"/>
      <c r="BJ19" s="170"/>
      <c r="BK19" s="170"/>
      <c r="BL19" s="170"/>
      <c r="BM19" s="170"/>
      <c r="BN19" s="170"/>
      <c r="BO19" s="170"/>
      <c r="BP19" s="170"/>
      <c r="BQ19" s="170"/>
      <c r="BR19" s="170"/>
      <c r="BS19" s="170"/>
      <c r="BT19" s="170"/>
      <c r="BU19" s="170"/>
      <c r="BV19" s="170"/>
      <c r="BW19" s="170"/>
      <c r="BX19" s="170"/>
      <c r="BY19" s="170"/>
      <c r="BZ19" s="170"/>
      <c r="CA19" s="170"/>
      <c r="CB19" s="170"/>
      <c r="CC19" s="170"/>
      <c r="CD19" s="170"/>
      <c r="CE19" s="170"/>
      <c r="CF19" s="170"/>
      <c r="CG19" s="170"/>
      <c r="CH19" s="170"/>
      <c r="CI19" s="170"/>
      <c r="CJ19" s="170"/>
      <c r="CK19" s="170"/>
      <c r="CL19" s="170"/>
      <c r="CM19" s="170"/>
      <c r="CN19" s="170"/>
      <c r="CO19" s="170"/>
      <c r="CP19" s="170"/>
      <c r="CQ19" s="170"/>
      <c r="CR19" s="170"/>
      <c r="CS19" s="170"/>
      <c r="CT19" s="170"/>
    </row>
    <row r="20" spans="1:98" ht="22.5" x14ac:dyDescent="0.15">
      <c r="A20" s="11">
        <v>16</v>
      </c>
      <c r="B20" s="183" t="s">
        <v>276</v>
      </c>
      <c r="C20" s="196" t="s">
        <v>277</v>
      </c>
      <c r="D20" s="16" t="s">
        <v>386</v>
      </c>
      <c r="E20" s="7">
        <v>5</v>
      </c>
      <c r="F20" s="7">
        <v>15</v>
      </c>
      <c r="G20" s="14">
        <v>24750</v>
      </c>
      <c r="H20" s="15">
        <v>7620</v>
      </c>
      <c r="I20" s="15">
        <v>5865</v>
      </c>
      <c r="J20" s="15">
        <v>260</v>
      </c>
      <c r="K20" s="14">
        <f t="shared" si="0"/>
        <v>38495</v>
      </c>
      <c r="L20" s="176"/>
      <c r="M20" s="169"/>
      <c r="N20" s="170"/>
      <c r="O20" s="170"/>
      <c r="P20" s="170"/>
      <c r="Q20" s="170"/>
      <c r="R20" s="170"/>
      <c r="S20" s="170"/>
      <c r="T20" s="170"/>
      <c r="U20" s="170"/>
      <c r="V20" s="170"/>
      <c r="W20" s="170"/>
      <c r="X20" s="170"/>
      <c r="Y20" s="170"/>
      <c r="Z20" s="170"/>
      <c r="AA20" s="170"/>
      <c r="AB20" s="170"/>
      <c r="AC20" s="170"/>
      <c r="AD20" s="170"/>
      <c r="AE20" s="170"/>
      <c r="AF20" s="170"/>
      <c r="AG20" s="170"/>
      <c r="AH20" s="170"/>
      <c r="AI20" s="170"/>
      <c r="AJ20" s="170"/>
      <c r="AK20" s="170"/>
      <c r="AL20" s="170"/>
      <c r="AM20" s="170"/>
      <c r="AN20" s="170"/>
      <c r="AO20" s="170"/>
      <c r="AP20" s="170"/>
      <c r="AQ20" s="170"/>
      <c r="AR20" s="170"/>
      <c r="AS20" s="170"/>
      <c r="AT20" s="170"/>
      <c r="AU20" s="170"/>
      <c r="AV20" s="170"/>
      <c r="AW20" s="170"/>
      <c r="AX20" s="170"/>
      <c r="AY20" s="170"/>
      <c r="AZ20" s="170"/>
      <c r="BA20" s="170"/>
      <c r="BB20" s="170"/>
      <c r="BC20" s="170"/>
      <c r="BD20" s="170"/>
      <c r="BE20" s="170"/>
      <c r="BF20" s="170"/>
      <c r="BG20" s="170"/>
      <c r="BH20" s="170"/>
      <c r="BI20" s="170"/>
      <c r="BJ20" s="170"/>
      <c r="BK20" s="170"/>
      <c r="BL20" s="170"/>
      <c r="BM20" s="170"/>
      <c r="BN20" s="170"/>
      <c r="BO20" s="170"/>
      <c r="BP20" s="170"/>
      <c r="BQ20" s="170"/>
      <c r="BR20" s="170"/>
      <c r="BS20" s="170"/>
      <c r="BT20" s="170"/>
      <c r="BU20" s="170"/>
      <c r="BV20" s="170"/>
      <c r="BW20" s="170"/>
      <c r="BX20" s="170"/>
      <c r="BY20" s="170"/>
      <c r="BZ20" s="170"/>
      <c r="CA20" s="170"/>
      <c r="CB20" s="170"/>
      <c r="CC20" s="170"/>
      <c r="CD20" s="170"/>
      <c r="CE20" s="170"/>
      <c r="CF20" s="170"/>
      <c r="CG20" s="170"/>
      <c r="CH20" s="170"/>
      <c r="CI20" s="170"/>
      <c r="CJ20" s="170"/>
      <c r="CK20" s="170"/>
      <c r="CL20" s="170"/>
      <c r="CM20" s="170"/>
      <c r="CN20" s="170"/>
      <c r="CO20" s="170"/>
      <c r="CP20" s="170"/>
      <c r="CQ20" s="170"/>
      <c r="CR20" s="170"/>
      <c r="CS20" s="170"/>
      <c r="CT20" s="170"/>
    </row>
    <row r="21" spans="1:98" x14ac:dyDescent="0.15">
      <c r="A21" s="11">
        <v>17</v>
      </c>
      <c r="B21" s="183" t="s">
        <v>425</v>
      </c>
      <c r="C21" s="196" t="s">
        <v>425</v>
      </c>
      <c r="D21" s="12" t="s">
        <v>430</v>
      </c>
      <c r="E21" s="12">
        <v>1</v>
      </c>
      <c r="F21" s="12">
        <v>3</v>
      </c>
      <c r="G21" s="24">
        <v>4950</v>
      </c>
      <c r="H21" s="24">
        <v>0</v>
      </c>
      <c r="I21" s="24">
        <v>0</v>
      </c>
      <c r="J21" s="24">
        <v>0</v>
      </c>
      <c r="K21" s="14">
        <f t="shared" si="0"/>
        <v>4950</v>
      </c>
      <c r="L21" s="177"/>
      <c r="M21" s="169"/>
      <c r="N21" s="170"/>
      <c r="O21" s="170"/>
      <c r="P21" s="170"/>
      <c r="Q21" s="170"/>
      <c r="R21" s="170"/>
      <c r="S21" s="170"/>
      <c r="T21" s="170"/>
      <c r="U21" s="170"/>
      <c r="V21" s="170"/>
      <c r="W21" s="170"/>
      <c r="X21" s="170"/>
      <c r="Y21" s="170"/>
      <c r="Z21" s="170"/>
      <c r="AA21" s="170"/>
      <c r="AB21" s="170"/>
      <c r="AC21" s="170"/>
      <c r="AD21" s="170"/>
      <c r="AE21" s="170"/>
      <c r="AF21" s="170"/>
      <c r="AG21" s="170"/>
      <c r="AH21" s="170"/>
      <c r="AI21" s="170"/>
      <c r="AJ21" s="170"/>
      <c r="AK21" s="170"/>
      <c r="AL21" s="170"/>
      <c r="AM21" s="170"/>
      <c r="AN21" s="170"/>
      <c r="AO21" s="170"/>
      <c r="AP21" s="170"/>
      <c r="AQ21" s="170"/>
      <c r="AR21" s="170"/>
      <c r="AS21" s="170"/>
      <c r="AT21" s="170"/>
      <c r="AU21" s="170"/>
      <c r="AV21" s="170"/>
      <c r="AW21" s="170"/>
      <c r="AX21" s="170"/>
      <c r="AY21" s="170"/>
      <c r="AZ21" s="170"/>
      <c r="BA21" s="170"/>
      <c r="BB21" s="170"/>
      <c r="BC21" s="170"/>
      <c r="BD21" s="170"/>
      <c r="BE21" s="170"/>
      <c r="BF21" s="170"/>
      <c r="BG21" s="170"/>
      <c r="BH21" s="170"/>
      <c r="BI21" s="170"/>
      <c r="BJ21" s="170"/>
      <c r="BK21" s="170"/>
      <c r="BL21" s="170"/>
      <c r="BM21" s="170"/>
      <c r="BN21" s="170"/>
      <c r="BO21" s="170"/>
      <c r="BP21" s="170"/>
      <c r="BQ21" s="170"/>
      <c r="BR21" s="170"/>
      <c r="BS21" s="170"/>
      <c r="BT21" s="170"/>
      <c r="BU21" s="170"/>
      <c r="BV21" s="170"/>
      <c r="BW21" s="170"/>
      <c r="BX21" s="170"/>
      <c r="BY21" s="170"/>
      <c r="BZ21" s="170"/>
      <c r="CA21" s="170"/>
      <c r="CB21" s="170"/>
      <c r="CC21" s="170"/>
      <c r="CD21" s="170"/>
      <c r="CE21" s="170"/>
      <c r="CF21" s="170"/>
      <c r="CG21" s="170"/>
      <c r="CH21" s="170"/>
      <c r="CI21" s="170"/>
      <c r="CJ21" s="170"/>
      <c r="CK21" s="170"/>
      <c r="CL21" s="170"/>
      <c r="CM21" s="170"/>
      <c r="CN21" s="170"/>
      <c r="CO21" s="170"/>
      <c r="CP21" s="170"/>
      <c r="CQ21" s="170"/>
      <c r="CR21" s="170"/>
      <c r="CS21" s="170"/>
      <c r="CT21" s="170"/>
    </row>
    <row r="22" spans="1:98" ht="22.5" x14ac:dyDescent="0.15">
      <c r="A22" s="11">
        <v>18</v>
      </c>
      <c r="B22" s="183" t="s">
        <v>259</v>
      </c>
      <c r="C22" s="196" t="s">
        <v>260</v>
      </c>
      <c r="D22" s="12" t="s">
        <v>391</v>
      </c>
      <c r="E22" s="178">
        <v>4</v>
      </c>
      <c r="F22" s="178">
        <v>13</v>
      </c>
      <c r="G22" s="179">
        <v>21450</v>
      </c>
      <c r="H22" s="179">
        <v>6604</v>
      </c>
      <c r="I22" s="179">
        <v>5083</v>
      </c>
      <c r="J22" s="179">
        <v>226</v>
      </c>
      <c r="K22" s="14">
        <f t="shared" si="0"/>
        <v>33363</v>
      </c>
      <c r="L22" s="180"/>
      <c r="M22" s="169"/>
      <c r="N22" s="170"/>
      <c r="O22" s="170"/>
      <c r="P22" s="170"/>
      <c r="Q22" s="170"/>
      <c r="R22" s="170"/>
      <c r="S22" s="170"/>
      <c r="T22" s="170"/>
      <c r="U22" s="170"/>
      <c r="V22" s="170"/>
      <c r="W22" s="170"/>
      <c r="X22" s="170"/>
      <c r="Y22" s="170"/>
      <c r="Z22" s="170"/>
      <c r="AA22" s="170"/>
      <c r="AB22" s="170"/>
      <c r="AC22" s="170"/>
      <c r="AD22" s="170"/>
      <c r="AE22" s="170"/>
      <c r="AF22" s="170"/>
      <c r="AG22" s="170"/>
      <c r="AH22" s="170"/>
      <c r="AI22" s="170"/>
      <c r="AJ22" s="170"/>
      <c r="AK22" s="170"/>
      <c r="AL22" s="170"/>
      <c r="AM22" s="170"/>
      <c r="AN22" s="170"/>
      <c r="AO22" s="170"/>
      <c r="AP22" s="170"/>
      <c r="AQ22" s="170"/>
      <c r="AR22" s="170"/>
      <c r="AS22" s="170"/>
      <c r="AT22" s="170"/>
      <c r="AU22" s="170"/>
      <c r="AV22" s="170"/>
      <c r="AW22" s="170"/>
      <c r="AX22" s="170"/>
      <c r="AY22" s="170"/>
      <c r="AZ22" s="170"/>
      <c r="BA22" s="170"/>
      <c r="BB22" s="170"/>
      <c r="BC22" s="170"/>
      <c r="BD22" s="170"/>
      <c r="BE22" s="170"/>
      <c r="BF22" s="170"/>
      <c r="BG22" s="170"/>
      <c r="BH22" s="170"/>
      <c r="BI22" s="170"/>
      <c r="BJ22" s="170"/>
      <c r="BK22" s="170"/>
      <c r="BL22" s="170"/>
      <c r="BM22" s="170"/>
      <c r="BN22" s="170"/>
      <c r="BO22" s="170"/>
      <c r="BP22" s="170"/>
      <c r="BQ22" s="170"/>
      <c r="BR22" s="170"/>
      <c r="BS22" s="170"/>
      <c r="BT22" s="170"/>
      <c r="BU22" s="170"/>
      <c r="BV22" s="170"/>
      <c r="BW22" s="170"/>
      <c r="BX22" s="170"/>
      <c r="BY22" s="170"/>
      <c r="BZ22" s="170"/>
      <c r="CA22" s="170"/>
      <c r="CB22" s="170"/>
      <c r="CC22" s="170"/>
      <c r="CD22" s="170"/>
      <c r="CE22" s="170"/>
      <c r="CF22" s="170"/>
      <c r="CG22" s="170"/>
      <c r="CH22" s="170"/>
      <c r="CI22" s="170"/>
      <c r="CJ22" s="170"/>
      <c r="CK22" s="170"/>
      <c r="CL22" s="170"/>
      <c r="CM22" s="170"/>
      <c r="CN22" s="170"/>
      <c r="CO22" s="170"/>
      <c r="CP22" s="170"/>
      <c r="CQ22" s="170"/>
      <c r="CR22" s="170"/>
      <c r="CS22" s="170"/>
      <c r="CT22" s="170"/>
    </row>
    <row r="23" spans="1:98" ht="22.5" x14ac:dyDescent="0.15">
      <c r="A23" s="11">
        <v>19</v>
      </c>
      <c r="B23" s="183" t="s">
        <v>234</v>
      </c>
      <c r="C23" s="196" t="s">
        <v>235</v>
      </c>
      <c r="D23" s="16" t="s">
        <v>386</v>
      </c>
      <c r="E23" s="181">
        <v>9</v>
      </c>
      <c r="F23" s="181">
        <v>27</v>
      </c>
      <c r="G23" s="182">
        <v>44550</v>
      </c>
      <c r="H23" s="182">
        <v>16884</v>
      </c>
      <c r="I23" s="182">
        <v>10557</v>
      </c>
      <c r="J23" s="182">
        <v>630</v>
      </c>
      <c r="K23" s="14">
        <f t="shared" si="0"/>
        <v>72621</v>
      </c>
      <c r="L23" s="177"/>
      <c r="M23" s="169"/>
      <c r="N23" s="170"/>
      <c r="O23" s="170"/>
      <c r="P23" s="170"/>
      <c r="Q23" s="170"/>
      <c r="R23" s="170"/>
      <c r="S23" s="170"/>
      <c r="T23" s="170"/>
      <c r="U23" s="170"/>
      <c r="V23" s="170"/>
      <c r="W23" s="170"/>
      <c r="X23" s="170"/>
      <c r="Y23" s="170"/>
      <c r="Z23" s="170"/>
      <c r="AA23" s="170"/>
      <c r="AB23" s="170"/>
      <c r="AC23" s="170"/>
      <c r="AD23" s="170"/>
      <c r="AE23" s="170"/>
      <c r="AF23" s="170"/>
      <c r="AG23" s="170"/>
      <c r="AH23" s="170"/>
      <c r="AI23" s="170"/>
      <c r="AJ23" s="170"/>
      <c r="AK23" s="170"/>
      <c r="AL23" s="170"/>
      <c r="AM23" s="170"/>
      <c r="AN23" s="170"/>
      <c r="AO23" s="170"/>
      <c r="AP23" s="170"/>
      <c r="AQ23" s="170"/>
      <c r="AR23" s="170"/>
      <c r="AS23" s="170"/>
      <c r="AT23" s="170"/>
      <c r="AU23" s="170"/>
      <c r="AV23" s="170"/>
      <c r="AW23" s="170"/>
      <c r="AX23" s="170"/>
      <c r="AY23" s="170"/>
      <c r="AZ23" s="170"/>
      <c r="BA23" s="170"/>
      <c r="BB23" s="170"/>
      <c r="BC23" s="170"/>
      <c r="BD23" s="170"/>
      <c r="BE23" s="170"/>
      <c r="BF23" s="170"/>
      <c r="BG23" s="170"/>
      <c r="BH23" s="170"/>
      <c r="BI23" s="170"/>
      <c r="BJ23" s="170"/>
      <c r="BK23" s="170"/>
      <c r="BL23" s="170"/>
      <c r="BM23" s="170"/>
      <c r="BN23" s="170"/>
      <c r="BO23" s="170"/>
      <c r="BP23" s="170"/>
      <c r="BQ23" s="170"/>
      <c r="BR23" s="170"/>
      <c r="BS23" s="170"/>
      <c r="BT23" s="170"/>
      <c r="BU23" s="170"/>
      <c r="BV23" s="170"/>
      <c r="BW23" s="170"/>
      <c r="BX23" s="170"/>
      <c r="BY23" s="170"/>
      <c r="BZ23" s="170"/>
      <c r="CA23" s="170"/>
      <c r="CB23" s="170"/>
      <c r="CC23" s="170"/>
      <c r="CD23" s="170"/>
      <c r="CE23" s="170"/>
      <c r="CF23" s="170"/>
      <c r="CG23" s="170"/>
      <c r="CH23" s="170"/>
      <c r="CI23" s="170"/>
      <c r="CJ23" s="170"/>
      <c r="CK23" s="170"/>
      <c r="CL23" s="170"/>
      <c r="CM23" s="170"/>
      <c r="CN23" s="170"/>
      <c r="CO23" s="170"/>
      <c r="CP23" s="170"/>
      <c r="CQ23" s="170"/>
      <c r="CR23" s="170"/>
      <c r="CS23" s="170"/>
      <c r="CT23" s="170"/>
    </row>
    <row r="24" spans="1:98" ht="22.5" x14ac:dyDescent="0.15">
      <c r="A24" s="11">
        <v>20</v>
      </c>
      <c r="B24" s="183" t="s">
        <v>24</v>
      </c>
      <c r="C24" s="196" t="s">
        <v>25</v>
      </c>
      <c r="D24" s="16" t="s">
        <v>457</v>
      </c>
      <c r="E24" s="12">
        <v>1</v>
      </c>
      <c r="F24" s="12">
        <v>6</v>
      </c>
      <c r="G24" s="14">
        <v>9900</v>
      </c>
      <c r="H24" s="14">
        <v>3048</v>
      </c>
      <c r="I24" s="14">
        <v>2346</v>
      </c>
      <c r="J24" s="14">
        <v>104</v>
      </c>
      <c r="K24" s="14">
        <f t="shared" si="0"/>
        <v>15398</v>
      </c>
      <c r="L24" s="177"/>
      <c r="M24" s="169"/>
      <c r="N24" s="170"/>
      <c r="O24" s="170"/>
      <c r="P24" s="170"/>
      <c r="Q24" s="170"/>
      <c r="R24" s="170"/>
      <c r="S24" s="170"/>
      <c r="T24" s="170"/>
      <c r="U24" s="170"/>
      <c r="V24" s="170"/>
      <c r="W24" s="170"/>
      <c r="X24" s="170"/>
      <c r="Y24" s="170"/>
      <c r="Z24" s="170"/>
      <c r="AA24" s="170"/>
      <c r="AB24" s="170"/>
      <c r="AC24" s="170"/>
      <c r="AD24" s="170"/>
      <c r="AE24" s="170"/>
      <c r="AF24" s="170"/>
      <c r="AG24" s="170"/>
      <c r="AH24" s="170"/>
      <c r="AI24" s="170"/>
      <c r="AJ24" s="170"/>
      <c r="AK24" s="170"/>
      <c r="AL24" s="170"/>
      <c r="AM24" s="170"/>
      <c r="AN24" s="170"/>
      <c r="AO24" s="170"/>
      <c r="AP24" s="170"/>
      <c r="AQ24" s="170"/>
      <c r="AR24" s="170"/>
      <c r="AS24" s="170"/>
      <c r="AT24" s="170"/>
      <c r="AU24" s="170"/>
      <c r="AV24" s="170"/>
      <c r="AW24" s="170"/>
      <c r="AX24" s="170"/>
      <c r="AY24" s="170"/>
      <c r="AZ24" s="170"/>
      <c r="BA24" s="170"/>
      <c r="BB24" s="170"/>
      <c r="BC24" s="170"/>
      <c r="BD24" s="170"/>
      <c r="BE24" s="170"/>
      <c r="BF24" s="170"/>
      <c r="BG24" s="170"/>
      <c r="BH24" s="170"/>
      <c r="BI24" s="170"/>
      <c r="BJ24" s="170"/>
      <c r="BK24" s="170"/>
      <c r="BL24" s="170"/>
      <c r="BM24" s="170"/>
      <c r="BN24" s="170"/>
      <c r="BO24" s="170"/>
      <c r="BP24" s="170"/>
      <c r="BQ24" s="170"/>
      <c r="BR24" s="170"/>
      <c r="BS24" s="170"/>
      <c r="BT24" s="170"/>
      <c r="BU24" s="170"/>
      <c r="BV24" s="170"/>
      <c r="BW24" s="170"/>
      <c r="BX24" s="170"/>
      <c r="BY24" s="170"/>
      <c r="BZ24" s="170"/>
      <c r="CA24" s="170"/>
      <c r="CB24" s="170"/>
      <c r="CC24" s="170"/>
      <c r="CD24" s="170"/>
      <c r="CE24" s="170"/>
      <c r="CF24" s="170"/>
      <c r="CG24" s="170"/>
      <c r="CH24" s="170"/>
      <c r="CI24" s="170"/>
      <c r="CJ24" s="170"/>
      <c r="CK24" s="170"/>
      <c r="CL24" s="170"/>
      <c r="CM24" s="170"/>
      <c r="CN24" s="170"/>
      <c r="CO24" s="170"/>
      <c r="CP24" s="170"/>
      <c r="CQ24" s="170"/>
      <c r="CR24" s="170"/>
      <c r="CS24" s="170"/>
      <c r="CT24" s="170"/>
    </row>
    <row r="25" spans="1:98" ht="22.5" x14ac:dyDescent="0.15">
      <c r="A25" s="11">
        <v>21</v>
      </c>
      <c r="B25" s="183" t="s">
        <v>307</v>
      </c>
      <c r="C25" s="196" t="s">
        <v>308</v>
      </c>
      <c r="D25" s="16" t="s">
        <v>386</v>
      </c>
      <c r="E25" s="183">
        <v>4</v>
      </c>
      <c r="F25" s="183">
        <v>11</v>
      </c>
      <c r="G25" s="171">
        <v>18150</v>
      </c>
      <c r="H25" s="171">
        <v>5588</v>
      </c>
      <c r="I25" s="171">
        <v>4301</v>
      </c>
      <c r="J25" s="171">
        <v>191</v>
      </c>
      <c r="K25" s="14">
        <f t="shared" si="0"/>
        <v>28230</v>
      </c>
      <c r="L25" s="177"/>
      <c r="M25" s="169"/>
      <c r="N25" s="170"/>
      <c r="O25" s="170"/>
      <c r="P25" s="170"/>
      <c r="Q25" s="170"/>
      <c r="R25" s="170"/>
      <c r="S25" s="170"/>
      <c r="T25" s="170"/>
      <c r="U25" s="170"/>
      <c r="V25" s="170"/>
      <c r="W25" s="170"/>
      <c r="X25" s="170"/>
      <c r="Y25" s="170"/>
      <c r="Z25" s="170"/>
      <c r="AA25" s="170"/>
      <c r="AB25" s="170"/>
      <c r="AC25" s="170"/>
      <c r="AD25" s="170"/>
      <c r="AE25" s="170"/>
      <c r="AF25" s="170"/>
      <c r="AG25" s="170"/>
      <c r="AH25" s="170"/>
      <c r="AI25" s="170"/>
      <c r="AJ25" s="170"/>
      <c r="AK25" s="170"/>
      <c r="AL25" s="170"/>
      <c r="AM25" s="170"/>
      <c r="AN25" s="170"/>
      <c r="AO25" s="170"/>
      <c r="AP25" s="170"/>
      <c r="AQ25" s="170"/>
      <c r="AR25" s="170"/>
      <c r="AS25" s="170"/>
      <c r="AT25" s="170"/>
      <c r="AU25" s="170"/>
      <c r="AV25" s="170"/>
      <c r="AW25" s="170"/>
      <c r="AX25" s="170"/>
      <c r="AY25" s="170"/>
      <c r="AZ25" s="170"/>
      <c r="BA25" s="170"/>
      <c r="BB25" s="170"/>
      <c r="BC25" s="170"/>
      <c r="BD25" s="170"/>
      <c r="BE25" s="170"/>
      <c r="BF25" s="170"/>
      <c r="BG25" s="170"/>
      <c r="BH25" s="170"/>
      <c r="BI25" s="170"/>
      <c r="BJ25" s="170"/>
      <c r="BK25" s="170"/>
      <c r="BL25" s="170"/>
      <c r="BM25" s="170"/>
      <c r="BN25" s="170"/>
      <c r="BO25" s="170"/>
      <c r="BP25" s="170"/>
      <c r="BQ25" s="170"/>
      <c r="BR25" s="170"/>
      <c r="BS25" s="170"/>
      <c r="BT25" s="170"/>
      <c r="BU25" s="170"/>
      <c r="BV25" s="170"/>
      <c r="BW25" s="170"/>
      <c r="BX25" s="170"/>
      <c r="BY25" s="170"/>
      <c r="BZ25" s="170"/>
      <c r="CA25" s="170"/>
      <c r="CB25" s="170"/>
      <c r="CC25" s="170"/>
      <c r="CD25" s="170"/>
      <c r="CE25" s="170"/>
      <c r="CF25" s="170"/>
      <c r="CG25" s="170"/>
      <c r="CH25" s="170"/>
      <c r="CI25" s="170"/>
      <c r="CJ25" s="170"/>
      <c r="CK25" s="170"/>
      <c r="CL25" s="170"/>
      <c r="CM25" s="170"/>
      <c r="CN25" s="170"/>
      <c r="CO25" s="170"/>
      <c r="CP25" s="170"/>
      <c r="CQ25" s="170"/>
      <c r="CR25" s="170"/>
      <c r="CS25" s="170"/>
      <c r="CT25" s="170"/>
    </row>
    <row r="26" spans="1:98" ht="19.5" customHeight="1" x14ac:dyDescent="0.15">
      <c r="A26" s="11">
        <v>22</v>
      </c>
      <c r="B26" s="183" t="s">
        <v>421</v>
      </c>
      <c r="C26" s="196" t="s">
        <v>421</v>
      </c>
      <c r="D26" s="16" t="s">
        <v>424</v>
      </c>
      <c r="E26" s="13">
        <v>1</v>
      </c>
      <c r="F26" s="13">
        <v>4</v>
      </c>
      <c r="G26" s="14">
        <v>6600</v>
      </c>
      <c r="H26" s="15">
        <v>2032</v>
      </c>
      <c r="I26" s="15">
        <v>1564</v>
      </c>
      <c r="J26" s="15">
        <v>70</v>
      </c>
      <c r="K26" s="14">
        <f t="shared" si="0"/>
        <v>10266</v>
      </c>
      <c r="L26" s="177"/>
      <c r="M26" s="169"/>
      <c r="N26" s="170"/>
      <c r="O26" s="170"/>
      <c r="P26" s="170"/>
      <c r="Q26" s="170"/>
      <c r="R26" s="170"/>
      <c r="S26" s="170"/>
      <c r="T26" s="170"/>
      <c r="U26" s="170"/>
      <c r="V26" s="170"/>
      <c r="W26" s="170"/>
      <c r="X26" s="170"/>
      <c r="Y26" s="170"/>
      <c r="Z26" s="170"/>
      <c r="AA26" s="170"/>
      <c r="AB26" s="170"/>
      <c r="AC26" s="170"/>
      <c r="AD26" s="170"/>
      <c r="AE26" s="170"/>
      <c r="AF26" s="170"/>
      <c r="AG26" s="170"/>
      <c r="AH26" s="170"/>
      <c r="AI26" s="170"/>
      <c r="AJ26" s="170"/>
      <c r="AK26" s="170"/>
      <c r="AL26" s="170"/>
      <c r="AM26" s="170"/>
      <c r="AN26" s="170"/>
      <c r="AO26" s="170"/>
      <c r="AP26" s="170"/>
      <c r="AQ26" s="170"/>
      <c r="AR26" s="170"/>
      <c r="AS26" s="170"/>
      <c r="AT26" s="170"/>
      <c r="AU26" s="170"/>
      <c r="AV26" s="170"/>
      <c r="AW26" s="170"/>
      <c r="AX26" s="170"/>
      <c r="AY26" s="170"/>
      <c r="AZ26" s="170"/>
      <c r="BA26" s="170"/>
      <c r="BB26" s="170"/>
      <c r="BC26" s="170"/>
      <c r="BD26" s="170"/>
      <c r="BE26" s="170"/>
      <c r="BF26" s="170"/>
      <c r="BG26" s="170"/>
      <c r="BH26" s="170"/>
      <c r="BI26" s="170"/>
      <c r="BJ26" s="170"/>
      <c r="BK26" s="170"/>
      <c r="BL26" s="170"/>
      <c r="BM26" s="170"/>
      <c r="BN26" s="170"/>
      <c r="BO26" s="170"/>
      <c r="BP26" s="170"/>
      <c r="BQ26" s="170"/>
      <c r="BR26" s="170"/>
      <c r="BS26" s="170"/>
      <c r="BT26" s="170"/>
      <c r="BU26" s="170"/>
      <c r="BV26" s="170"/>
      <c r="BW26" s="170"/>
      <c r="BX26" s="170"/>
      <c r="BY26" s="170"/>
      <c r="BZ26" s="170"/>
      <c r="CA26" s="170"/>
      <c r="CB26" s="170"/>
      <c r="CC26" s="170"/>
      <c r="CD26" s="170"/>
      <c r="CE26" s="170"/>
      <c r="CF26" s="170"/>
      <c r="CG26" s="170"/>
      <c r="CH26" s="170"/>
      <c r="CI26" s="170"/>
      <c r="CJ26" s="170"/>
      <c r="CK26" s="170"/>
      <c r="CL26" s="170"/>
      <c r="CM26" s="170"/>
      <c r="CN26" s="170"/>
      <c r="CO26" s="170"/>
      <c r="CP26" s="170"/>
      <c r="CQ26" s="170"/>
      <c r="CR26" s="170"/>
      <c r="CS26" s="170"/>
      <c r="CT26" s="170"/>
    </row>
    <row r="27" spans="1:98" x14ac:dyDescent="0.15">
      <c r="A27" s="11">
        <v>23</v>
      </c>
      <c r="B27" s="183" t="s">
        <v>26</v>
      </c>
      <c r="C27" s="196" t="s">
        <v>336</v>
      </c>
      <c r="D27" s="27" t="s">
        <v>418</v>
      </c>
      <c r="E27" s="12">
        <v>1</v>
      </c>
      <c r="F27" s="12">
        <v>2</v>
      </c>
      <c r="G27" s="14">
        <v>3300</v>
      </c>
      <c r="H27" s="14">
        <v>1016</v>
      </c>
      <c r="I27" s="14">
        <v>782</v>
      </c>
      <c r="J27" s="14">
        <v>35</v>
      </c>
      <c r="K27" s="14">
        <f t="shared" si="0"/>
        <v>5133</v>
      </c>
      <c r="L27" s="177"/>
      <c r="M27" s="169"/>
      <c r="N27" s="170"/>
      <c r="O27" s="170"/>
      <c r="P27" s="170"/>
      <c r="Q27" s="170"/>
      <c r="R27" s="170"/>
      <c r="S27" s="170"/>
      <c r="T27" s="170"/>
      <c r="U27" s="170"/>
      <c r="V27" s="170"/>
      <c r="W27" s="170"/>
      <c r="X27" s="170"/>
      <c r="Y27" s="170"/>
      <c r="Z27" s="170"/>
      <c r="AA27" s="170"/>
      <c r="AB27" s="170"/>
      <c r="AC27" s="170"/>
      <c r="AD27" s="170"/>
      <c r="AE27" s="170"/>
      <c r="AF27" s="170"/>
      <c r="AG27" s="170"/>
      <c r="AH27" s="170"/>
      <c r="AI27" s="170"/>
      <c r="AJ27" s="170"/>
      <c r="AK27" s="170"/>
      <c r="AL27" s="170"/>
      <c r="AM27" s="170"/>
      <c r="AN27" s="170"/>
      <c r="AO27" s="170"/>
      <c r="AP27" s="170"/>
      <c r="AQ27" s="170"/>
      <c r="AR27" s="170"/>
      <c r="AS27" s="170"/>
      <c r="AT27" s="170"/>
      <c r="AU27" s="170"/>
      <c r="AV27" s="170"/>
      <c r="AW27" s="170"/>
      <c r="AX27" s="170"/>
      <c r="AY27" s="170"/>
      <c r="AZ27" s="170"/>
      <c r="BA27" s="170"/>
      <c r="BB27" s="170"/>
      <c r="BC27" s="170"/>
      <c r="BD27" s="170"/>
      <c r="BE27" s="170"/>
      <c r="BF27" s="170"/>
      <c r="BG27" s="170"/>
      <c r="BH27" s="170"/>
      <c r="BI27" s="170"/>
      <c r="BJ27" s="170"/>
      <c r="BK27" s="170"/>
      <c r="BL27" s="170"/>
      <c r="BM27" s="170"/>
      <c r="BN27" s="170"/>
      <c r="BO27" s="170"/>
      <c r="BP27" s="170"/>
      <c r="BQ27" s="170"/>
      <c r="BR27" s="170"/>
      <c r="BS27" s="170"/>
      <c r="BT27" s="170"/>
      <c r="BU27" s="170"/>
      <c r="BV27" s="170"/>
      <c r="BW27" s="170"/>
      <c r="BX27" s="170"/>
      <c r="BY27" s="170"/>
      <c r="BZ27" s="170"/>
      <c r="CA27" s="170"/>
      <c r="CB27" s="170"/>
      <c r="CC27" s="170"/>
      <c r="CD27" s="170"/>
      <c r="CE27" s="170"/>
      <c r="CF27" s="170"/>
      <c r="CG27" s="170"/>
      <c r="CH27" s="170"/>
      <c r="CI27" s="170"/>
      <c r="CJ27" s="170"/>
      <c r="CK27" s="170"/>
      <c r="CL27" s="170"/>
      <c r="CM27" s="170"/>
      <c r="CN27" s="170"/>
      <c r="CO27" s="170"/>
      <c r="CP27" s="170"/>
      <c r="CQ27" s="170"/>
      <c r="CR27" s="170"/>
      <c r="CS27" s="170"/>
      <c r="CT27" s="170"/>
    </row>
    <row r="28" spans="1:98" x14ac:dyDescent="0.15">
      <c r="A28" s="11">
        <v>24</v>
      </c>
      <c r="B28" s="183" t="s">
        <v>419</v>
      </c>
      <c r="C28" s="196" t="s">
        <v>419</v>
      </c>
      <c r="D28" s="16" t="s">
        <v>458</v>
      </c>
      <c r="E28" s="16">
        <v>1</v>
      </c>
      <c r="F28" s="16">
        <v>3</v>
      </c>
      <c r="G28" s="14">
        <v>4950</v>
      </c>
      <c r="H28" s="17">
        <v>1524</v>
      </c>
      <c r="I28" s="17">
        <v>1173</v>
      </c>
      <c r="J28" s="17">
        <v>52</v>
      </c>
      <c r="K28" s="14">
        <f t="shared" si="0"/>
        <v>7699</v>
      </c>
      <c r="L28" s="177"/>
      <c r="M28" s="169"/>
      <c r="N28" s="170"/>
      <c r="O28" s="170"/>
      <c r="P28" s="170"/>
      <c r="Q28" s="170"/>
      <c r="R28" s="170"/>
      <c r="S28" s="170"/>
      <c r="T28" s="170"/>
      <c r="U28" s="170"/>
      <c r="V28" s="170"/>
      <c r="W28" s="170"/>
      <c r="X28" s="170"/>
      <c r="Y28" s="170"/>
      <c r="Z28" s="170"/>
      <c r="AA28" s="170"/>
      <c r="AB28" s="170"/>
      <c r="AC28" s="170"/>
      <c r="AD28" s="170"/>
      <c r="AE28" s="170"/>
      <c r="AF28" s="170"/>
      <c r="AG28" s="170"/>
      <c r="AH28" s="170"/>
      <c r="AI28" s="170"/>
      <c r="AJ28" s="170"/>
      <c r="AK28" s="170"/>
      <c r="AL28" s="170"/>
      <c r="AM28" s="170"/>
      <c r="AN28" s="170"/>
      <c r="AO28" s="170"/>
      <c r="AP28" s="170"/>
      <c r="AQ28" s="170"/>
      <c r="AR28" s="170"/>
      <c r="AS28" s="170"/>
      <c r="AT28" s="170"/>
      <c r="AU28" s="170"/>
      <c r="AV28" s="170"/>
      <c r="AW28" s="170"/>
      <c r="AX28" s="170"/>
      <c r="AY28" s="170"/>
      <c r="AZ28" s="170"/>
      <c r="BA28" s="170"/>
      <c r="BB28" s="170"/>
      <c r="BC28" s="170"/>
      <c r="BD28" s="170"/>
      <c r="BE28" s="170"/>
      <c r="BF28" s="170"/>
      <c r="BG28" s="170"/>
      <c r="BH28" s="170"/>
      <c r="BI28" s="170"/>
      <c r="BJ28" s="170"/>
      <c r="BK28" s="170"/>
      <c r="BL28" s="170"/>
      <c r="BM28" s="170"/>
      <c r="BN28" s="170"/>
      <c r="BO28" s="170"/>
      <c r="BP28" s="170"/>
      <c r="BQ28" s="170"/>
      <c r="BR28" s="170"/>
      <c r="BS28" s="170"/>
      <c r="BT28" s="170"/>
      <c r="BU28" s="170"/>
      <c r="BV28" s="170"/>
      <c r="BW28" s="170"/>
      <c r="BX28" s="170"/>
      <c r="BY28" s="170"/>
      <c r="BZ28" s="170"/>
      <c r="CA28" s="170"/>
      <c r="CB28" s="170"/>
      <c r="CC28" s="170"/>
      <c r="CD28" s="170"/>
      <c r="CE28" s="170"/>
      <c r="CF28" s="170"/>
      <c r="CG28" s="170"/>
      <c r="CH28" s="170"/>
      <c r="CI28" s="170"/>
      <c r="CJ28" s="170"/>
      <c r="CK28" s="170"/>
      <c r="CL28" s="170"/>
      <c r="CM28" s="170"/>
      <c r="CN28" s="170"/>
      <c r="CO28" s="170"/>
      <c r="CP28" s="170"/>
      <c r="CQ28" s="170"/>
      <c r="CR28" s="170"/>
      <c r="CS28" s="170"/>
      <c r="CT28" s="170"/>
    </row>
    <row r="29" spans="1:98" ht="21" customHeight="1" x14ac:dyDescent="0.15">
      <c r="A29" s="11">
        <v>25</v>
      </c>
      <c r="B29" s="183" t="s">
        <v>365</v>
      </c>
      <c r="C29" s="196" t="s">
        <v>366</v>
      </c>
      <c r="D29" s="16" t="s">
        <v>417</v>
      </c>
      <c r="E29" s="12">
        <v>4</v>
      </c>
      <c r="F29" s="47">
        <v>12</v>
      </c>
      <c r="G29" s="14">
        <v>19800</v>
      </c>
      <c r="H29" s="14">
        <v>6096</v>
      </c>
      <c r="I29" s="14">
        <v>4692</v>
      </c>
      <c r="J29" s="14">
        <v>208</v>
      </c>
      <c r="K29" s="14">
        <f t="shared" si="0"/>
        <v>30796</v>
      </c>
      <c r="L29" s="177"/>
      <c r="M29" s="169"/>
      <c r="N29" s="170"/>
      <c r="O29" s="170"/>
      <c r="P29" s="170"/>
      <c r="Q29" s="170"/>
      <c r="R29" s="170"/>
      <c r="S29" s="170"/>
      <c r="T29" s="170"/>
      <c r="U29" s="170"/>
      <c r="V29" s="170"/>
      <c r="W29" s="170"/>
      <c r="X29" s="170"/>
      <c r="Y29" s="170"/>
      <c r="Z29" s="170"/>
      <c r="AA29" s="170"/>
      <c r="AB29" s="170"/>
      <c r="AC29" s="170"/>
      <c r="AD29" s="170"/>
      <c r="AE29" s="170"/>
      <c r="AF29" s="170"/>
      <c r="AG29" s="170"/>
      <c r="AH29" s="170"/>
      <c r="AI29" s="170"/>
      <c r="AJ29" s="170"/>
      <c r="AK29" s="170"/>
      <c r="AL29" s="170"/>
      <c r="AM29" s="170"/>
      <c r="AN29" s="170"/>
      <c r="AO29" s="170"/>
      <c r="AP29" s="170"/>
      <c r="AQ29" s="170"/>
      <c r="AR29" s="170"/>
      <c r="AS29" s="170"/>
      <c r="AT29" s="170"/>
      <c r="AU29" s="170"/>
      <c r="AV29" s="170"/>
      <c r="AW29" s="170"/>
      <c r="AX29" s="170"/>
      <c r="AY29" s="170"/>
      <c r="AZ29" s="170"/>
      <c r="BA29" s="170"/>
      <c r="BB29" s="170"/>
      <c r="BC29" s="170"/>
      <c r="BD29" s="170"/>
      <c r="BE29" s="170"/>
      <c r="BF29" s="170"/>
      <c r="BG29" s="170"/>
      <c r="BH29" s="170"/>
      <c r="BI29" s="170"/>
      <c r="BJ29" s="170"/>
      <c r="BK29" s="170"/>
      <c r="BL29" s="170"/>
      <c r="BM29" s="170"/>
      <c r="BN29" s="170"/>
      <c r="BO29" s="170"/>
      <c r="BP29" s="170"/>
      <c r="BQ29" s="170"/>
      <c r="BR29" s="170"/>
      <c r="BS29" s="170"/>
      <c r="BT29" s="170"/>
      <c r="BU29" s="170"/>
      <c r="BV29" s="170"/>
      <c r="BW29" s="170"/>
      <c r="BX29" s="170"/>
      <c r="BY29" s="170"/>
      <c r="BZ29" s="170"/>
      <c r="CA29" s="170"/>
      <c r="CB29" s="170"/>
      <c r="CC29" s="170"/>
      <c r="CD29" s="170"/>
      <c r="CE29" s="170"/>
      <c r="CF29" s="170"/>
      <c r="CG29" s="170"/>
      <c r="CH29" s="170"/>
      <c r="CI29" s="170"/>
      <c r="CJ29" s="170"/>
      <c r="CK29" s="170"/>
      <c r="CL29" s="170"/>
      <c r="CM29" s="170"/>
      <c r="CN29" s="170"/>
      <c r="CO29" s="170"/>
      <c r="CP29" s="170"/>
      <c r="CQ29" s="170"/>
      <c r="CR29" s="170"/>
      <c r="CS29" s="170"/>
      <c r="CT29" s="170"/>
    </row>
    <row r="30" spans="1:98" ht="21" customHeight="1" x14ac:dyDescent="0.15">
      <c r="A30" s="11">
        <v>26</v>
      </c>
      <c r="B30" s="183" t="s">
        <v>404</v>
      </c>
      <c r="C30" s="196" t="s">
        <v>405</v>
      </c>
      <c r="D30" s="12" t="s">
        <v>428</v>
      </c>
      <c r="E30" s="12">
        <v>3</v>
      </c>
      <c r="F30" s="12">
        <v>18</v>
      </c>
      <c r="G30" s="14">
        <v>29700</v>
      </c>
      <c r="H30" s="14">
        <v>9144</v>
      </c>
      <c r="I30" s="14">
        <v>7038</v>
      </c>
      <c r="J30" s="14">
        <v>312</v>
      </c>
      <c r="K30" s="14">
        <f t="shared" si="0"/>
        <v>46194</v>
      </c>
      <c r="L30" s="177"/>
      <c r="M30" s="169"/>
      <c r="N30" s="170"/>
      <c r="O30" s="170"/>
      <c r="P30" s="170"/>
      <c r="Q30" s="170"/>
      <c r="R30" s="170"/>
      <c r="S30" s="170"/>
      <c r="T30" s="170"/>
      <c r="U30" s="170"/>
      <c r="V30" s="170"/>
      <c r="W30" s="170"/>
      <c r="X30" s="170"/>
      <c r="Y30" s="170"/>
      <c r="Z30" s="170"/>
      <c r="AA30" s="170"/>
      <c r="AB30" s="170"/>
      <c r="AC30" s="170"/>
      <c r="AD30" s="170"/>
      <c r="AE30" s="170"/>
      <c r="AF30" s="170"/>
      <c r="AG30" s="170"/>
      <c r="AH30" s="170"/>
      <c r="AI30" s="170"/>
      <c r="AJ30" s="170"/>
      <c r="AK30" s="170"/>
      <c r="AL30" s="170"/>
      <c r="AM30" s="170"/>
      <c r="AN30" s="170"/>
      <c r="AO30" s="170"/>
      <c r="AP30" s="170"/>
      <c r="AQ30" s="170"/>
      <c r="AR30" s="170"/>
      <c r="AS30" s="170"/>
      <c r="AT30" s="170"/>
      <c r="AU30" s="170"/>
      <c r="AV30" s="170"/>
      <c r="AW30" s="170"/>
      <c r="AX30" s="170"/>
      <c r="AY30" s="170"/>
      <c r="AZ30" s="170"/>
      <c r="BA30" s="170"/>
      <c r="BB30" s="170"/>
      <c r="BC30" s="170"/>
      <c r="BD30" s="170"/>
      <c r="BE30" s="170"/>
      <c r="BF30" s="170"/>
      <c r="BG30" s="170"/>
      <c r="BH30" s="170"/>
      <c r="BI30" s="170"/>
      <c r="BJ30" s="170"/>
      <c r="BK30" s="170"/>
      <c r="BL30" s="170"/>
      <c r="BM30" s="170"/>
      <c r="BN30" s="170"/>
      <c r="BO30" s="170"/>
      <c r="BP30" s="170"/>
      <c r="BQ30" s="170"/>
      <c r="BR30" s="170"/>
      <c r="BS30" s="170"/>
      <c r="BT30" s="170"/>
      <c r="BU30" s="170"/>
      <c r="BV30" s="170"/>
      <c r="BW30" s="170"/>
      <c r="BX30" s="170"/>
      <c r="BY30" s="170"/>
      <c r="BZ30" s="170"/>
      <c r="CA30" s="170"/>
      <c r="CB30" s="170"/>
      <c r="CC30" s="170"/>
      <c r="CD30" s="170"/>
      <c r="CE30" s="170"/>
      <c r="CF30" s="170"/>
      <c r="CG30" s="170"/>
      <c r="CH30" s="170"/>
      <c r="CI30" s="170"/>
      <c r="CJ30" s="170"/>
      <c r="CK30" s="170"/>
      <c r="CL30" s="170"/>
      <c r="CM30" s="170"/>
      <c r="CN30" s="170"/>
      <c r="CO30" s="170"/>
      <c r="CP30" s="170"/>
      <c r="CQ30" s="170"/>
      <c r="CR30" s="170"/>
      <c r="CS30" s="170"/>
      <c r="CT30" s="170"/>
    </row>
    <row r="31" spans="1:98" ht="21" customHeight="1" x14ac:dyDescent="0.15">
      <c r="A31" s="11">
        <v>27</v>
      </c>
      <c r="B31" s="183" t="s">
        <v>298</v>
      </c>
      <c r="C31" s="196" t="s">
        <v>299</v>
      </c>
      <c r="D31" s="16" t="s">
        <v>417</v>
      </c>
      <c r="E31" s="12">
        <v>6</v>
      </c>
      <c r="F31" s="12">
        <v>18</v>
      </c>
      <c r="G31" s="14">
        <v>29700</v>
      </c>
      <c r="H31" s="14">
        <v>9144</v>
      </c>
      <c r="I31" s="14">
        <v>7038</v>
      </c>
      <c r="J31" s="14">
        <v>312</v>
      </c>
      <c r="K31" s="14">
        <f t="shared" si="0"/>
        <v>46194</v>
      </c>
      <c r="L31" s="177"/>
      <c r="M31" s="169"/>
      <c r="N31" s="170"/>
      <c r="O31" s="170"/>
      <c r="P31" s="170"/>
      <c r="Q31" s="170"/>
      <c r="R31" s="170"/>
      <c r="S31" s="170"/>
      <c r="T31" s="170"/>
      <c r="U31" s="170"/>
      <c r="V31" s="170"/>
      <c r="W31" s="170"/>
      <c r="X31" s="170"/>
      <c r="Y31" s="170"/>
      <c r="Z31" s="170"/>
      <c r="AA31" s="170"/>
      <c r="AB31" s="170"/>
      <c r="AC31" s="170"/>
      <c r="AD31" s="170"/>
      <c r="AE31" s="170"/>
      <c r="AF31" s="170"/>
      <c r="AG31" s="170"/>
      <c r="AH31" s="170"/>
      <c r="AI31" s="170"/>
      <c r="AJ31" s="170"/>
      <c r="AK31" s="170"/>
      <c r="AL31" s="170"/>
      <c r="AM31" s="170"/>
      <c r="AN31" s="170"/>
      <c r="AO31" s="170"/>
      <c r="AP31" s="170"/>
      <c r="AQ31" s="170"/>
      <c r="AR31" s="170"/>
      <c r="AS31" s="170"/>
      <c r="AT31" s="170"/>
      <c r="AU31" s="170"/>
      <c r="AV31" s="170"/>
      <c r="AW31" s="170"/>
      <c r="AX31" s="170"/>
      <c r="AY31" s="170"/>
      <c r="AZ31" s="170"/>
      <c r="BA31" s="170"/>
      <c r="BB31" s="170"/>
      <c r="BC31" s="170"/>
      <c r="BD31" s="170"/>
      <c r="BE31" s="170"/>
      <c r="BF31" s="170"/>
      <c r="BG31" s="170"/>
      <c r="BH31" s="170"/>
      <c r="BI31" s="170"/>
      <c r="BJ31" s="170"/>
      <c r="BK31" s="170"/>
      <c r="BL31" s="170"/>
      <c r="BM31" s="170"/>
      <c r="BN31" s="170"/>
      <c r="BO31" s="170"/>
      <c r="BP31" s="170"/>
      <c r="BQ31" s="170"/>
      <c r="BR31" s="170"/>
      <c r="BS31" s="170"/>
      <c r="BT31" s="170"/>
      <c r="BU31" s="170"/>
      <c r="BV31" s="170"/>
      <c r="BW31" s="170"/>
      <c r="BX31" s="170"/>
      <c r="BY31" s="170"/>
      <c r="BZ31" s="170"/>
      <c r="CA31" s="170"/>
      <c r="CB31" s="170"/>
      <c r="CC31" s="170"/>
      <c r="CD31" s="170"/>
      <c r="CE31" s="170"/>
      <c r="CF31" s="170"/>
      <c r="CG31" s="170"/>
      <c r="CH31" s="170"/>
      <c r="CI31" s="170"/>
      <c r="CJ31" s="170"/>
      <c r="CK31" s="170"/>
      <c r="CL31" s="170"/>
      <c r="CM31" s="170"/>
      <c r="CN31" s="170"/>
      <c r="CO31" s="170"/>
      <c r="CP31" s="170"/>
      <c r="CQ31" s="170"/>
      <c r="CR31" s="170"/>
      <c r="CS31" s="170"/>
      <c r="CT31" s="170"/>
    </row>
    <row r="32" spans="1:98" ht="30.75" customHeight="1" x14ac:dyDescent="0.15">
      <c r="A32" s="11">
        <v>28</v>
      </c>
      <c r="B32" s="183" t="s">
        <v>367</v>
      </c>
      <c r="C32" s="196" t="s">
        <v>368</v>
      </c>
      <c r="D32" s="16" t="s">
        <v>431</v>
      </c>
      <c r="E32" s="16">
        <v>6</v>
      </c>
      <c r="F32" s="16">
        <v>18</v>
      </c>
      <c r="G32" s="14">
        <v>29700</v>
      </c>
      <c r="H32" s="17">
        <v>9144</v>
      </c>
      <c r="I32" s="17">
        <v>7038</v>
      </c>
      <c r="J32" s="17">
        <v>312</v>
      </c>
      <c r="K32" s="14">
        <f t="shared" si="0"/>
        <v>46194</v>
      </c>
      <c r="L32" s="177"/>
      <c r="M32" s="163"/>
      <c r="N32" s="164"/>
      <c r="O32" s="164"/>
      <c r="P32" s="164"/>
      <c r="Q32" s="164"/>
      <c r="R32" s="164"/>
      <c r="S32" s="164"/>
      <c r="T32" s="164"/>
      <c r="U32" s="164"/>
      <c r="V32" s="164"/>
      <c r="W32" s="164"/>
      <c r="X32" s="164"/>
      <c r="Y32" s="164"/>
      <c r="Z32" s="164"/>
      <c r="AA32" s="164"/>
      <c r="AB32" s="164"/>
      <c r="AC32" s="164"/>
      <c r="AD32" s="164"/>
      <c r="AE32" s="164"/>
      <c r="AF32" s="164"/>
      <c r="AG32" s="164"/>
      <c r="AH32" s="164"/>
      <c r="AI32" s="164"/>
      <c r="AJ32" s="164"/>
      <c r="AK32" s="164"/>
      <c r="AL32" s="164"/>
      <c r="AM32" s="164"/>
      <c r="AN32" s="164"/>
      <c r="AO32" s="164"/>
      <c r="AP32" s="164"/>
      <c r="AQ32" s="164"/>
      <c r="AR32" s="164"/>
      <c r="AS32" s="164"/>
      <c r="AT32" s="164"/>
      <c r="AU32" s="164"/>
      <c r="AV32" s="164"/>
      <c r="AW32" s="164"/>
      <c r="AX32" s="164"/>
      <c r="AY32" s="164"/>
      <c r="AZ32" s="164"/>
      <c r="BA32" s="164"/>
      <c r="BB32" s="164"/>
      <c r="BC32" s="164"/>
      <c r="BD32" s="164"/>
      <c r="BE32" s="164"/>
      <c r="BF32" s="164"/>
      <c r="BG32" s="164"/>
      <c r="BH32" s="164"/>
      <c r="BI32" s="164"/>
      <c r="BJ32" s="164"/>
      <c r="BK32" s="164"/>
      <c r="BL32" s="164"/>
      <c r="BM32" s="164"/>
      <c r="BN32" s="164"/>
      <c r="BO32" s="164"/>
      <c r="BP32" s="164"/>
      <c r="BQ32" s="164"/>
      <c r="BR32" s="164"/>
      <c r="BS32" s="164"/>
      <c r="BT32" s="164"/>
      <c r="BU32" s="164"/>
      <c r="BV32" s="164"/>
      <c r="BW32" s="164"/>
      <c r="BX32" s="164"/>
      <c r="BY32" s="164"/>
      <c r="BZ32" s="164"/>
      <c r="CA32" s="164"/>
      <c r="CB32" s="164"/>
      <c r="CC32" s="164"/>
      <c r="CD32" s="164"/>
      <c r="CE32" s="164"/>
      <c r="CF32" s="164"/>
      <c r="CG32" s="164"/>
      <c r="CH32" s="164"/>
      <c r="CI32" s="164"/>
      <c r="CJ32" s="164"/>
      <c r="CK32" s="164"/>
      <c r="CL32" s="164"/>
      <c r="CM32" s="164"/>
      <c r="CN32" s="164"/>
      <c r="CO32" s="164"/>
      <c r="CP32" s="164"/>
      <c r="CQ32" s="164"/>
      <c r="CR32" s="164"/>
      <c r="CS32" s="164"/>
      <c r="CT32" s="164"/>
    </row>
    <row r="33" spans="1:98" ht="16.5" customHeight="1" x14ac:dyDescent="0.15">
      <c r="A33" s="184" t="s">
        <v>262</v>
      </c>
      <c r="B33" s="185"/>
      <c r="C33" s="185"/>
      <c r="D33" s="186"/>
      <c r="E33" s="187">
        <f>SUM(E5:E32)</f>
        <v>145</v>
      </c>
      <c r="F33" s="187">
        <f>SUM(F5:F32)</f>
        <v>440</v>
      </c>
      <c r="G33" s="179">
        <f>SUM(G5:G32)</f>
        <v>735900</v>
      </c>
      <c r="H33" s="179">
        <f t="shared" ref="H33:K33" si="1">SUM(H5:H32)</f>
        <v>228350</v>
      </c>
      <c r="I33" s="179">
        <f t="shared" si="1"/>
        <v>173843</v>
      </c>
      <c r="J33" s="179">
        <f t="shared" si="1"/>
        <v>7861</v>
      </c>
      <c r="K33" s="179">
        <f t="shared" si="1"/>
        <v>1145954</v>
      </c>
      <c r="L33" s="176"/>
      <c r="M33" s="163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 s="164"/>
      <c r="Z33" s="164"/>
      <c r="AA33" s="164"/>
      <c r="AB33" s="164"/>
      <c r="AC33" s="164"/>
      <c r="AD33" s="164"/>
      <c r="AE33" s="164"/>
      <c r="AF33" s="164"/>
      <c r="AG33" s="164"/>
      <c r="AH33" s="164"/>
      <c r="AI33" s="164"/>
      <c r="AJ33" s="164"/>
      <c r="AK33" s="164"/>
      <c r="AL33" s="164"/>
      <c r="AM33" s="164"/>
      <c r="AN33" s="164"/>
      <c r="AO33" s="164"/>
      <c r="AP33" s="164"/>
      <c r="AQ33" s="164"/>
      <c r="AR33" s="164"/>
      <c r="AS33" s="164"/>
      <c r="AT33" s="164"/>
      <c r="AU33" s="164"/>
      <c r="AV33" s="164"/>
      <c r="AW33" s="164"/>
      <c r="AX33" s="164"/>
      <c r="AY33" s="164"/>
      <c r="AZ33" s="164"/>
      <c r="BA33" s="164"/>
      <c r="BB33" s="164"/>
      <c r="BC33" s="164"/>
      <c r="BD33" s="164"/>
      <c r="BE33" s="164"/>
      <c r="BF33" s="164"/>
      <c r="BG33" s="164"/>
      <c r="BH33" s="164"/>
      <c r="BI33" s="164"/>
      <c r="BJ33" s="164"/>
      <c r="BK33" s="164"/>
      <c r="BL33" s="164"/>
      <c r="BM33" s="164"/>
      <c r="BN33" s="164"/>
      <c r="BO33" s="164"/>
      <c r="BP33" s="164"/>
      <c r="BQ33" s="164"/>
      <c r="BR33" s="164"/>
      <c r="BS33" s="164"/>
      <c r="BT33" s="164"/>
      <c r="BU33" s="164"/>
      <c r="BV33" s="164"/>
      <c r="BW33" s="164"/>
      <c r="BX33" s="164"/>
      <c r="BY33" s="164"/>
      <c r="BZ33" s="164"/>
      <c r="CA33" s="164"/>
      <c r="CB33" s="164"/>
      <c r="CC33" s="164"/>
      <c r="CD33" s="164"/>
      <c r="CE33" s="164"/>
      <c r="CF33" s="164"/>
      <c r="CG33" s="164"/>
      <c r="CH33" s="164"/>
      <c r="CI33" s="164"/>
      <c r="CJ33" s="164"/>
      <c r="CK33" s="164"/>
      <c r="CL33" s="164"/>
      <c r="CM33" s="164"/>
      <c r="CN33" s="164"/>
      <c r="CO33" s="164"/>
      <c r="CP33" s="164"/>
      <c r="CQ33" s="164"/>
      <c r="CR33" s="164"/>
      <c r="CS33" s="164"/>
      <c r="CT33" s="164"/>
    </row>
    <row r="34" spans="1:98" ht="16.5" customHeight="1" x14ac:dyDescent="0.15">
      <c r="B34" s="188"/>
      <c r="C34" s="189"/>
      <c r="D34" s="190"/>
      <c r="E34" s="190"/>
      <c r="F34" s="190"/>
      <c r="G34" s="191"/>
      <c r="H34" s="191"/>
      <c r="I34" s="191"/>
      <c r="J34" s="191"/>
      <c r="K34" s="191"/>
      <c r="L34" s="164"/>
      <c r="M34" s="163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64"/>
      <c r="AI34" s="164"/>
      <c r="AJ34" s="164"/>
      <c r="AK34" s="164"/>
      <c r="AL34" s="164"/>
      <c r="AM34" s="164"/>
      <c r="AN34" s="164"/>
      <c r="AO34" s="164"/>
      <c r="AP34" s="164"/>
      <c r="AQ34" s="164"/>
      <c r="AR34" s="164"/>
      <c r="AS34" s="164"/>
      <c r="AT34" s="164"/>
      <c r="AU34" s="164"/>
      <c r="AV34" s="164"/>
      <c r="AW34" s="164"/>
      <c r="AX34" s="164"/>
      <c r="AY34" s="164"/>
      <c r="AZ34" s="164"/>
      <c r="BA34" s="164"/>
      <c r="BB34" s="164"/>
      <c r="BC34" s="164"/>
      <c r="BD34" s="164"/>
      <c r="BE34" s="164"/>
      <c r="BF34" s="164"/>
      <c r="BG34" s="164"/>
      <c r="BH34" s="164"/>
      <c r="BI34" s="164"/>
      <c r="BJ34" s="164"/>
      <c r="BK34" s="164"/>
      <c r="BL34" s="164"/>
      <c r="BM34" s="164"/>
      <c r="BN34" s="164"/>
      <c r="BO34" s="164"/>
      <c r="BP34" s="164"/>
      <c r="BQ34" s="164"/>
      <c r="BR34" s="164"/>
      <c r="BS34" s="164"/>
      <c r="BT34" s="164"/>
      <c r="BU34" s="164"/>
      <c r="BV34" s="164"/>
      <c r="BW34" s="164"/>
      <c r="BX34" s="164"/>
      <c r="BY34" s="164"/>
      <c r="BZ34" s="164"/>
      <c r="CA34" s="164"/>
      <c r="CB34" s="164"/>
      <c r="CC34" s="164"/>
      <c r="CD34" s="164"/>
      <c r="CE34" s="164"/>
      <c r="CF34" s="164"/>
      <c r="CG34" s="164"/>
      <c r="CH34" s="164"/>
      <c r="CI34" s="164"/>
      <c r="CJ34" s="164"/>
      <c r="CK34" s="164"/>
      <c r="CL34" s="164"/>
      <c r="CM34" s="164"/>
      <c r="CN34" s="164"/>
      <c r="CO34" s="164"/>
      <c r="CP34" s="164"/>
      <c r="CQ34" s="164"/>
      <c r="CR34" s="164"/>
      <c r="CS34" s="164"/>
      <c r="CT34" s="164"/>
    </row>
    <row r="35" spans="1:98" ht="16.5" customHeight="1" x14ac:dyDescent="0.15">
      <c r="B35" s="192"/>
      <c r="C35" s="189"/>
      <c r="D35" s="190"/>
      <c r="E35" s="190"/>
      <c r="F35" s="190"/>
      <c r="G35" s="191"/>
      <c r="H35" s="191"/>
      <c r="I35" s="191"/>
      <c r="J35" s="191"/>
      <c r="K35" s="191"/>
      <c r="L35" s="164"/>
      <c r="M35" s="163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  <c r="AA35" s="164"/>
      <c r="AB35" s="164"/>
      <c r="AC35" s="164"/>
      <c r="AD35" s="164"/>
      <c r="AE35" s="164"/>
      <c r="AF35" s="164"/>
      <c r="AG35" s="164"/>
      <c r="AH35" s="164"/>
      <c r="AI35" s="164"/>
      <c r="AJ35" s="164"/>
      <c r="AK35" s="164"/>
      <c r="AL35" s="164"/>
      <c r="AM35" s="164"/>
      <c r="AN35" s="164"/>
      <c r="AO35" s="164"/>
      <c r="AP35" s="164"/>
      <c r="AQ35" s="164"/>
      <c r="AR35" s="164"/>
      <c r="AS35" s="164"/>
      <c r="AT35" s="164"/>
      <c r="AU35" s="164"/>
      <c r="AV35" s="164"/>
      <c r="AW35" s="164"/>
      <c r="AX35" s="164"/>
      <c r="AY35" s="164"/>
      <c r="AZ35" s="164"/>
      <c r="BA35" s="164"/>
      <c r="BB35" s="164"/>
      <c r="BC35" s="164"/>
      <c r="BD35" s="164"/>
      <c r="BE35" s="164"/>
      <c r="BF35" s="164"/>
      <c r="BG35" s="164"/>
      <c r="BH35" s="164"/>
      <c r="BI35" s="164"/>
      <c r="BJ35" s="164"/>
      <c r="BK35" s="164"/>
      <c r="BL35" s="164"/>
      <c r="BM35" s="164"/>
      <c r="BN35" s="164"/>
      <c r="BO35" s="164"/>
      <c r="BP35" s="164"/>
      <c r="BQ35" s="164"/>
      <c r="BR35" s="164"/>
      <c r="BS35" s="164"/>
      <c r="BT35" s="164"/>
      <c r="BU35" s="164"/>
      <c r="BV35" s="164"/>
      <c r="BW35" s="164"/>
      <c r="BX35" s="164"/>
      <c r="BY35" s="164"/>
      <c r="BZ35" s="164"/>
      <c r="CA35" s="164"/>
      <c r="CB35" s="164"/>
      <c r="CC35" s="164"/>
      <c r="CD35" s="164"/>
      <c r="CE35" s="164"/>
      <c r="CF35" s="164"/>
      <c r="CG35" s="164"/>
      <c r="CH35" s="164"/>
      <c r="CI35" s="164"/>
      <c r="CJ35" s="164"/>
      <c r="CK35" s="164"/>
      <c r="CL35" s="164"/>
      <c r="CM35" s="164"/>
      <c r="CN35" s="164"/>
      <c r="CO35" s="164"/>
      <c r="CP35" s="164"/>
      <c r="CQ35" s="164"/>
      <c r="CR35" s="164"/>
      <c r="CS35" s="164"/>
      <c r="CT35" s="164"/>
    </row>
    <row r="36" spans="1:98" ht="16.5" customHeight="1" x14ac:dyDescent="0.15">
      <c r="B36" s="163"/>
      <c r="C36" s="189"/>
      <c r="D36" s="190"/>
      <c r="E36" s="190"/>
      <c r="F36" s="190"/>
      <c r="G36" s="191"/>
      <c r="H36" s="191"/>
      <c r="I36" s="191"/>
      <c r="J36" s="191"/>
      <c r="K36" s="191"/>
      <c r="L36" s="164"/>
      <c r="M36" s="163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64"/>
      <c r="AA36" s="164"/>
      <c r="AB36" s="164"/>
      <c r="AC36" s="164"/>
      <c r="AD36" s="164"/>
      <c r="AE36" s="164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  <c r="AP36" s="164"/>
      <c r="AQ36" s="164"/>
      <c r="AR36" s="164"/>
      <c r="AS36" s="164"/>
      <c r="AT36" s="164"/>
      <c r="AU36" s="164"/>
      <c r="AV36" s="164"/>
      <c r="AW36" s="164"/>
      <c r="AX36" s="164"/>
      <c r="AY36" s="164"/>
      <c r="AZ36" s="164"/>
      <c r="BA36" s="164"/>
      <c r="BB36" s="164"/>
      <c r="BC36" s="164"/>
      <c r="BD36" s="164"/>
      <c r="BE36" s="164"/>
      <c r="BF36" s="164"/>
      <c r="BG36" s="164"/>
      <c r="BH36" s="164"/>
      <c r="BI36" s="164"/>
      <c r="BJ36" s="164"/>
      <c r="BK36" s="164"/>
      <c r="BL36" s="164"/>
      <c r="BM36" s="164"/>
      <c r="BN36" s="164"/>
      <c r="BO36" s="164"/>
      <c r="BP36" s="164"/>
      <c r="BQ36" s="164"/>
      <c r="BR36" s="164"/>
      <c r="BS36" s="164"/>
      <c r="BT36" s="164"/>
      <c r="BU36" s="164"/>
      <c r="BV36" s="164"/>
      <c r="BW36" s="164"/>
      <c r="BX36" s="164"/>
      <c r="BY36" s="164"/>
      <c r="BZ36" s="164"/>
      <c r="CA36" s="164"/>
      <c r="CB36" s="164"/>
      <c r="CC36" s="164"/>
      <c r="CD36" s="164"/>
      <c r="CE36" s="164"/>
      <c r="CF36" s="164"/>
      <c r="CG36" s="164"/>
      <c r="CH36" s="164"/>
      <c r="CI36" s="164"/>
      <c r="CJ36" s="164"/>
      <c r="CK36" s="164"/>
      <c r="CL36" s="164"/>
      <c r="CM36" s="164"/>
      <c r="CN36" s="164"/>
      <c r="CO36" s="164"/>
      <c r="CP36" s="164"/>
      <c r="CQ36" s="164"/>
      <c r="CR36" s="164"/>
      <c r="CS36" s="164"/>
      <c r="CT36" s="164"/>
    </row>
    <row r="37" spans="1:98" ht="16.5" customHeight="1" x14ac:dyDescent="0.15">
      <c r="B37" s="163"/>
      <c r="C37" s="189"/>
      <c r="D37" s="190"/>
      <c r="E37" s="190"/>
      <c r="F37" s="190"/>
      <c r="G37" s="191"/>
      <c r="H37" s="191"/>
      <c r="I37" s="191"/>
      <c r="J37" s="191"/>
      <c r="K37" s="191"/>
      <c r="L37" s="164"/>
      <c r="M37" s="163"/>
      <c r="N37" s="164"/>
      <c r="O37" s="164"/>
      <c r="P37" s="164"/>
      <c r="Q37" s="164"/>
      <c r="R37" s="164"/>
      <c r="S37" s="164"/>
      <c r="T37" s="164"/>
      <c r="U37" s="164"/>
      <c r="V37" s="164"/>
      <c r="W37" s="164"/>
      <c r="X37" s="164"/>
      <c r="Y37" s="164"/>
      <c r="Z37" s="164"/>
      <c r="AA37" s="164"/>
      <c r="AB37" s="164"/>
      <c r="AC37" s="164"/>
      <c r="AD37" s="164"/>
      <c r="AE37" s="164"/>
      <c r="AF37" s="164"/>
      <c r="AG37" s="164"/>
      <c r="AH37" s="164"/>
      <c r="AI37" s="164"/>
      <c r="AJ37" s="164"/>
      <c r="AK37" s="164"/>
      <c r="AL37" s="164"/>
      <c r="AM37" s="164"/>
      <c r="AN37" s="164"/>
      <c r="AO37" s="164"/>
      <c r="AP37" s="164"/>
      <c r="AQ37" s="164"/>
      <c r="AR37" s="164"/>
      <c r="AS37" s="164"/>
      <c r="AT37" s="164"/>
      <c r="AU37" s="164"/>
      <c r="AV37" s="164"/>
      <c r="AW37" s="164"/>
      <c r="AX37" s="164"/>
      <c r="AY37" s="164"/>
      <c r="AZ37" s="164"/>
      <c r="BA37" s="164"/>
      <c r="BB37" s="164"/>
      <c r="BC37" s="164"/>
      <c r="BD37" s="164"/>
      <c r="BE37" s="164"/>
      <c r="BF37" s="164"/>
      <c r="BG37" s="164"/>
      <c r="BH37" s="164"/>
      <c r="BI37" s="164"/>
      <c r="BJ37" s="164"/>
      <c r="BK37" s="164"/>
      <c r="BL37" s="164"/>
      <c r="BM37" s="164"/>
      <c r="BN37" s="164"/>
      <c r="BO37" s="164"/>
      <c r="BP37" s="164"/>
      <c r="BQ37" s="164"/>
      <c r="BR37" s="164"/>
      <c r="BS37" s="164"/>
      <c r="BT37" s="164"/>
      <c r="BU37" s="164"/>
      <c r="BV37" s="164"/>
      <c r="BW37" s="164"/>
      <c r="BX37" s="164"/>
      <c r="BY37" s="164"/>
      <c r="BZ37" s="164"/>
      <c r="CA37" s="164"/>
      <c r="CB37" s="164"/>
      <c r="CC37" s="164"/>
      <c r="CD37" s="164"/>
      <c r="CE37" s="164"/>
      <c r="CF37" s="164"/>
      <c r="CG37" s="164"/>
      <c r="CH37" s="164"/>
      <c r="CI37" s="164"/>
      <c r="CJ37" s="164"/>
      <c r="CK37" s="164"/>
      <c r="CL37" s="164"/>
      <c r="CM37" s="164"/>
      <c r="CN37" s="164"/>
      <c r="CO37" s="164"/>
      <c r="CP37" s="164"/>
      <c r="CQ37" s="164"/>
      <c r="CR37" s="164"/>
      <c r="CS37" s="164"/>
      <c r="CT37" s="164"/>
    </row>
    <row r="38" spans="1:98" x14ac:dyDescent="0.15">
      <c r="B38" s="163"/>
      <c r="C38" s="189"/>
      <c r="D38" s="190"/>
      <c r="E38" s="190"/>
      <c r="F38" s="190"/>
      <c r="G38" s="191"/>
      <c r="H38" s="191"/>
      <c r="I38" s="191"/>
      <c r="J38" s="191"/>
      <c r="K38" s="191"/>
      <c r="L38" s="164"/>
      <c r="M38" s="163"/>
      <c r="N38" s="164"/>
      <c r="O38" s="164"/>
      <c r="P38" s="164"/>
      <c r="Q38" s="164"/>
      <c r="R38" s="164"/>
      <c r="S38" s="164"/>
      <c r="T38" s="164"/>
      <c r="U38" s="164"/>
      <c r="V38" s="164"/>
      <c r="W38" s="164"/>
      <c r="X38" s="164"/>
      <c r="Y38" s="164"/>
      <c r="Z38" s="164"/>
      <c r="AA38" s="164"/>
      <c r="AB38" s="164"/>
      <c r="AC38" s="164"/>
      <c r="AD38" s="164"/>
      <c r="AE38" s="164"/>
      <c r="AF38" s="164"/>
      <c r="AG38" s="164"/>
      <c r="AH38" s="164"/>
      <c r="AI38" s="164"/>
      <c r="AJ38" s="164"/>
      <c r="AK38" s="164"/>
      <c r="AL38" s="164"/>
      <c r="AM38" s="164"/>
      <c r="AN38" s="164"/>
      <c r="AO38" s="164"/>
      <c r="AP38" s="164"/>
      <c r="AQ38" s="164"/>
      <c r="AR38" s="164"/>
      <c r="AS38" s="164"/>
      <c r="AT38" s="164"/>
      <c r="AU38" s="164"/>
      <c r="AV38" s="164"/>
      <c r="AW38" s="164"/>
      <c r="AX38" s="164"/>
      <c r="AY38" s="164"/>
      <c r="AZ38" s="164"/>
      <c r="BA38" s="164"/>
      <c r="BB38" s="164"/>
      <c r="BC38" s="164"/>
      <c r="BD38" s="164"/>
      <c r="BE38" s="164"/>
      <c r="BF38" s="164"/>
      <c r="BG38" s="164"/>
      <c r="BH38" s="164"/>
      <c r="BI38" s="164"/>
      <c r="BJ38" s="164"/>
      <c r="BK38" s="164"/>
      <c r="BL38" s="164"/>
      <c r="BM38" s="164"/>
      <c r="BN38" s="164"/>
      <c r="BO38" s="164"/>
      <c r="BP38" s="164"/>
      <c r="BQ38" s="164"/>
      <c r="BR38" s="164"/>
      <c r="BS38" s="164"/>
      <c r="BT38" s="164"/>
      <c r="BU38" s="164"/>
      <c r="BV38" s="164"/>
      <c r="BW38" s="164"/>
      <c r="BX38" s="164"/>
      <c r="BY38" s="164"/>
      <c r="BZ38" s="164"/>
      <c r="CA38" s="164"/>
      <c r="CB38" s="164"/>
      <c r="CC38" s="164"/>
      <c r="CD38" s="164"/>
      <c r="CE38" s="164"/>
      <c r="CF38" s="164"/>
      <c r="CG38" s="164"/>
      <c r="CH38" s="164"/>
      <c r="CI38" s="164"/>
      <c r="CJ38" s="164"/>
      <c r="CK38" s="164"/>
      <c r="CL38" s="164"/>
      <c r="CM38" s="164"/>
      <c r="CN38" s="164"/>
      <c r="CO38" s="164"/>
      <c r="CP38" s="164"/>
      <c r="CQ38" s="164"/>
      <c r="CR38" s="164"/>
      <c r="CS38" s="164"/>
      <c r="CT38" s="164"/>
    </row>
    <row r="39" spans="1:98" x14ac:dyDescent="0.15">
      <c r="B39" s="163"/>
      <c r="C39" s="189"/>
      <c r="D39" s="190"/>
      <c r="E39" s="190"/>
      <c r="F39" s="190"/>
      <c r="G39" s="191"/>
      <c r="H39" s="191"/>
      <c r="I39" s="191"/>
      <c r="J39" s="191"/>
      <c r="K39" s="191"/>
      <c r="L39" s="164"/>
      <c r="M39" s="163"/>
      <c r="N39" s="164"/>
      <c r="O39" s="164"/>
      <c r="P39" s="164"/>
      <c r="Q39" s="164"/>
      <c r="R39" s="164"/>
      <c r="S39" s="164"/>
      <c r="T39" s="164"/>
      <c r="U39" s="164"/>
      <c r="V39" s="164"/>
      <c r="W39" s="164"/>
      <c r="X39" s="164"/>
      <c r="Y39" s="164"/>
      <c r="Z39" s="164"/>
      <c r="AA39" s="164"/>
      <c r="AB39" s="164"/>
      <c r="AC39" s="164"/>
      <c r="AD39" s="164"/>
      <c r="AE39" s="164"/>
      <c r="AF39" s="164"/>
      <c r="AG39" s="164"/>
      <c r="AH39" s="164"/>
      <c r="AI39" s="164"/>
      <c r="AJ39" s="164"/>
      <c r="AK39" s="164"/>
      <c r="AL39" s="164"/>
      <c r="AM39" s="164"/>
      <c r="AN39" s="164"/>
      <c r="AO39" s="164"/>
      <c r="AP39" s="164"/>
      <c r="AQ39" s="164"/>
      <c r="AR39" s="164"/>
      <c r="AS39" s="164"/>
      <c r="AT39" s="164"/>
      <c r="AU39" s="164"/>
      <c r="AV39" s="164"/>
      <c r="AW39" s="164"/>
      <c r="AX39" s="164"/>
      <c r="AY39" s="164"/>
      <c r="AZ39" s="164"/>
      <c r="BA39" s="164"/>
      <c r="BB39" s="164"/>
      <c r="BC39" s="164"/>
      <c r="BD39" s="164"/>
      <c r="BE39" s="164"/>
      <c r="BF39" s="164"/>
      <c r="BG39" s="164"/>
      <c r="BH39" s="164"/>
      <c r="BI39" s="164"/>
      <c r="BJ39" s="164"/>
      <c r="BK39" s="164"/>
      <c r="BL39" s="164"/>
      <c r="BM39" s="164"/>
      <c r="BN39" s="164"/>
      <c r="BO39" s="164"/>
      <c r="BP39" s="164"/>
      <c r="BQ39" s="164"/>
      <c r="BR39" s="164"/>
      <c r="BS39" s="164"/>
      <c r="BT39" s="164"/>
      <c r="BU39" s="164"/>
      <c r="BV39" s="164"/>
      <c r="BW39" s="164"/>
      <c r="BX39" s="164"/>
      <c r="BY39" s="164"/>
      <c r="BZ39" s="164"/>
      <c r="CA39" s="164"/>
      <c r="CB39" s="164"/>
      <c r="CC39" s="164"/>
      <c r="CD39" s="164"/>
      <c r="CE39" s="164"/>
      <c r="CF39" s="164"/>
      <c r="CG39" s="164"/>
      <c r="CH39" s="164"/>
      <c r="CI39" s="164"/>
      <c r="CJ39" s="164"/>
      <c r="CK39" s="164"/>
      <c r="CL39" s="164"/>
      <c r="CM39" s="164"/>
      <c r="CN39" s="164"/>
      <c r="CO39" s="164"/>
      <c r="CP39" s="164"/>
      <c r="CQ39" s="164"/>
      <c r="CR39" s="164"/>
      <c r="CS39" s="164"/>
      <c r="CT39" s="164"/>
    </row>
    <row r="40" spans="1:98" x14ac:dyDescent="0.15">
      <c r="B40" s="163"/>
      <c r="C40" s="189"/>
      <c r="D40" s="190"/>
      <c r="E40" s="190"/>
      <c r="F40" s="190"/>
      <c r="G40" s="191"/>
      <c r="H40" s="191"/>
      <c r="I40" s="191"/>
      <c r="J40" s="191"/>
      <c r="K40" s="191"/>
      <c r="L40" s="164"/>
      <c r="M40" s="163"/>
      <c r="N40" s="164"/>
      <c r="O40" s="164"/>
      <c r="P40" s="164"/>
      <c r="Q40" s="164"/>
      <c r="R40" s="164"/>
      <c r="S40" s="164"/>
      <c r="T40" s="164"/>
      <c r="U40" s="164"/>
      <c r="V40" s="164"/>
      <c r="W40" s="164"/>
      <c r="X40" s="164"/>
      <c r="Y40" s="164"/>
      <c r="Z40" s="164"/>
      <c r="AA40" s="164"/>
      <c r="AB40" s="164"/>
      <c r="AC40" s="164"/>
      <c r="AD40" s="164"/>
      <c r="AE40" s="164"/>
      <c r="AF40" s="164"/>
      <c r="AG40" s="164"/>
      <c r="AH40" s="164"/>
      <c r="AI40" s="164"/>
      <c r="AJ40" s="164"/>
      <c r="AK40" s="164"/>
      <c r="AL40" s="164"/>
      <c r="AM40" s="164"/>
      <c r="AN40" s="164"/>
      <c r="AO40" s="164"/>
      <c r="AP40" s="164"/>
      <c r="AQ40" s="164"/>
      <c r="AR40" s="164"/>
      <c r="AS40" s="164"/>
      <c r="AT40" s="164"/>
      <c r="AU40" s="164"/>
      <c r="AV40" s="164"/>
      <c r="AW40" s="164"/>
      <c r="AX40" s="164"/>
      <c r="AY40" s="164"/>
      <c r="AZ40" s="164"/>
      <c r="BA40" s="164"/>
      <c r="BB40" s="164"/>
      <c r="BC40" s="164"/>
      <c r="BD40" s="164"/>
      <c r="BE40" s="164"/>
      <c r="BF40" s="164"/>
      <c r="BG40" s="164"/>
      <c r="BH40" s="164"/>
      <c r="BI40" s="164"/>
      <c r="BJ40" s="164"/>
      <c r="BK40" s="164"/>
      <c r="BL40" s="164"/>
      <c r="BM40" s="164"/>
      <c r="BN40" s="164"/>
      <c r="BO40" s="164"/>
      <c r="BP40" s="164"/>
      <c r="BQ40" s="164"/>
      <c r="BR40" s="164"/>
      <c r="BS40" s="164"/>
      <c r="BT40" s="164"/>
      <c r="BU40" s="164"/>
      <c r="BV40" s="164"/>
      <c r="BW40" s="164"/>
      <c r="BX40" s="164"/>
      <c r="BY40" s="164"/>
      <c r="BZ40" s="164"/>
      <c r="CA40" s="164"/>
      <c r="CB40" s="164"/>
      <c r="CC40" s="164"/>
      <c r="CD40" s="164"/>
      <c r="CE40" s="164"/>
      <c r="CF40" s="164"/>
      <c r="CG40" s="164"/>
      <c r="CH40" s="164"/>
      <c r="CI40" s="164"/>
      <c r="CJ40" s="164"/>
      <c r="CK40" s="164"/>
      <c r="CL40" s="164"/>
      <c r="CM40" s="164"/>
      <c r="CN40" s="164"/>
      <c r="CO40" s="164"/>
      <c r="CP40" s="164"/>
      <c r="CQ40" s="164"/>
      <c r="CR40" s="164"/>
      <c r="CS40" s="164"/>
      <c r="CT40" s="164"/>
    </row>
    <row r="41" spans="1:98" x14ac:dyDescent="0.15">
      <c r="B41" s="190"/>
      <c r="C41" s="189"/>
      <c r="D41" s="190"/>
      <c r="E41" s="190"/>
      <c r="F41" s="190"/>
      <c r="G41" s="191"/>
      <c r="H41" s="191"/>
      <c r="I41" s="191"/>
      <c r="J41" s="191"/>
      <c r="K41" s="191"/>
      <c r="L41" s="164"/>
      <c r="M41" s="163"/>
      <c r="N41" s="164"/>
      <c r="O41" s="164"/>
      <c r="P41" s="164"/>
      <c r="Q41" s="164"/>
      <c r="R41" s="164"/>
      <c r="S41" s="164"/>
      <c r="T41" s="164"/>
      <c r="U41" s="164"/>
      <c r="V41" s="164"/>
      <c r="W41" s="164"/>
      <c r="X41" s="164"/>
      <c r="Y41" s="164"/>
      <c r="Z41" s="164"/>
      <c r="AA41" s="164"/>
      <c r="AB41" s="164"/>
      <c r="AC41" s="164"/>
      <c r="AD41" s="164"/>
      <c r="AE41" s="164"/>
      <c r="AF41" s="164"/>
      <c r="AG41" s="164"/>
      <c r="AH41" s="164"/>
      <c r="AI41" s="164"/>
      <c r="AJ41" s="164"/>
      <c r="AK41" s="164"/>
      <c r="AL41" s="164"/>
      <c r="AM41" s="164"/>
      <c r="AN41" s="164"/>
      <c r="AO41" s="164"/>
      <c r="AP41" s="164"/>
      <c r="AQ41" s="164"/>
      <c r="AR41" s="164"/>
      <c r="AS41" s="164"/>
      <c r="AT41" s="164"/>
      <c r="AU41" s="164"/>
      <c r="AV41" s="164"/>
      <c r="AW41" s="164"/>
      <c r="AX41" s="164"/>
      <c r="AY41" s="164"/>
      <c r="AZ41" s="164"/>
      <c r="BA41" s="164"/>
      <c r="BB41" s="164"/>
      <c r="BC41" s="164"/>
      <c r="BD41" s="164"/>
      <c r="BE41" s="164"/>
      <c r="BF41" s="164"/>
      <c r="BG41" s="164"/>
      <c r="BH41" s="164"/>
      <c r="BI41" s="164"/>
      <c r="BJ41" s="164"/>
      <c r="BK41" s="164"/>
      <c r="BL41" s="164"/>
      <c r="BM41" s="164"/>
      <c r="BN41" s="164"/>
      <c r="BO41" s="164"/>
      <c r="BP41" s="164"/>
      <c r="BQ41" s="164"/>
      <c r="BR41" s="164"/>
      <c r="BS41" s="164"/>
      <c r="BT41" s="164"/>
      <c r="BU41" s="164"/>
      <c r="BV41" s="164"/>
      <c r="BW41" s="164"/>
      <c r="BX41" s="164"/>
      <c r="BY41" s="164"/>
      <c r="BZ41" s="164"/>
      <c r="CA41" s="164"/>
      <c r="CB41" s="164"/>
      <c r="CC41" s="164"/>
      <c r="CD41" s="164"/>
      <c r="CE41" s="164"/>
      <c r="CF41" s="164"/>
      <c r="CG41" s="164"/>
      <c r="CH41" s="164"/>
      <c r="CI41" s="164"/>
      <c r="CJ41" s="164"/>
      <c r="CK41" s="164"/>
      <c r="CL41" s="164"/>
      <c r="CM41" s="164"/>
      <c r="CN41" s="164"/>
      <c r="CO41" s="164"/>
      <c r="CP41" s="164"/>
      <c r="CQ41" s="164"/>
      <c r="CR41" s="164"/>
      <c r="CS41" s="164"/>
      <c r="CT41" s="164"/>
    </row>
    <row r="42" spans="1:98" x14ac:dyDescent="0.15">
      <c r="B42" s="163"/>
      <c r="C42" s="189"/>
      <c r="D42" s="190"/>
      <c r="E42" s="190"/>
      <c r="F42" s="190"/>
      <c r="G42" s="191"/>
      <c r="H42" s="191"/>
      <c r="I42" s="191"/>
      <c r="J42" s="191"/>
      <c r="K42" s="191"/>
      <c r="L42" s="164"/>
      <c r="M42" s="163"/>
      <c r="N42" s="164"/>
      <c r="O42" s="164"/>
      <c r="P42" s="164"/>
      <c r="Q42" s="164"/>
      <c r="R42" s="164"/>
      <c r="S42" s="164"/>
      <c r="T42" s="164"/>
      <c r="U42" s="164"/>
      <c r="V42" s="164"/>
      <c r="W42" s="164"/>
      <c r="X42" s="164"/>
      <c r="Y42" s="164"/>
      <c r="Z42" s="164"/>
      <c r="AA42" s="164"/>
      <c r="AB42" s="164"/>
      <c r="AC42" s="164"/>
      <c r="AD42" s="164"/>
      <c r="AE42" s="164"/>
      <c r="AF42" s="164"/>
      <c r="AG42" s="164"/>
      <c r="AH42" s="164"/>
      <c r="AI42" s="164"/>
      <c r="AJ42" s="164"/>
      <c r="AK42" s="164"/>
      <c r="AL42" s="164"/>
      <c r="AM42" s="164"/>
      <c r="AN42" s="164"/>
      <c r="AO42" s="164"/>
      <c r="AP42" s="164"/>
      <c r="AQ42" s="164"/>
      <c r="AR42" s="164"/>
      <c r="AS42" s="164"/>
      <c r="AT42" s="164"/>
      <c r="AU42" s="164"/>
      <c r="AV42" s="164"/>
      <c r="AW42" s="164"/>
      <c r="AX42" s="164"/>
      <c r="AY42" s="164"/>
      <c r="AZ42" s="164"/>
      <c r="BA42" s="164"/>
      <c r="BB42" s="164"/>
      <c r="BC42" s="164"/>
      <c r="BD42" s="164"/>
      <c r="BE42" s="164"/>
      <c r="BF42" s="164"/>
      <c r="BG42" s="164"/>
      <c r="BH42" s="164"/>
      <c r="BI42" s="164"/>
      <c r="BJ42" s="164"/>
      <c r="BK42" s="164"/>
      <c r="BL42" s="164"/>
      <c r="BM42" s="164"/>
      <c r="BN42" s="164"/>
      <c r="BO42" s="164"/>
      <c r="BP42" s="164"/>
      <c r="BQ42" s="164"/>
      <c r="BR42" s="164"/>
      <c r="BS42" s="164"/>
      <c r="BT42" s="164"/>
      <c r="BU42" s="164"/>
      <c r="BV42" s="164"/>
      <c r="BW42" s="164"/>
      <c r="BX42" s="164"/>
      <c r="BY42" s="164"/>
      <c r="BZ42" s="164"/>
      <c r="CA42" s="164"/>
      <c r="CB42" s="164"/>
      <c r="CC42" s="164"/>
      <c r="CD42" s="164"/>
      <c r="CE42" s="164"/>
      <c r="CF42" s="164"/>
      <c r="CG42" s="164"/>
      <c r="CH42" s="164"/>
      <c r="CI42" s="164"/>
      <c r="CJ42" s="164"/>
      <c r="CK42" s="164"/>
      <c r="CL42" s="164"/>
      <c r="CM42" s="164"/>
      <c r="CN42" s="164"/>
      <c r="CO42" s="164"/>
      <c r="CP42" s="164"/>
      <c r="CQ42" s="164"/>
      <c r="CR42" s="164"/>
      <c r="CS42" s="164"/>
      <c r="CT42" s="164"/>
    </row>
    <row r="43" spans="1:98" x14ac:dyDescent="0.15">
      <c r="B43" s="163"/>
      <c r="C43" s="189"/>
      <c r="D43" s="190"/>
      <c r="E43" s="190"/>
      <c r="F43" s="190"/>
      <c r="G43" s="191"/>
      <c r="H43" s="191"/>
      <c r="I43" s="191"/>
      <c r="J43" s="191"/>
      <c r="K43" s="191"/>
      <c r="L43" s="164"/>
      <c r="M43" s="163"/>
      <c r="N43" s="164"/>
      <c r="O43" s="164"/>
      <c r="P43" s="164"/>
      <c r="Q43" s="164"/>
      <c r="R43" s="164"/>
      <c r="S43" s="164"/>
      <c r="T43" s="164"/>
      <c r="U43" s="164"/>
      <c r="V43" s="164"/>
      <c r="W43" s="164"/>
      <c r="X43" s="164"/>
      <c r="Y43" s="164"/>
      <c r="Z43" s="164"/>
      <c r="AA43" s="164"/>
      <c r="AB43" s="164"/>
      <c r="AC43" s="164"/>
      <c r="AD43" s="164"/>
      <c r="AE43" s="164"/>
      <c r="AF43" s="164"/>
      <c r="AG43" s="164"/>
      <c r="AH43" s="164"/>
      <c r="AI43" s="164"/>
      <c r="AJ43" s="164"/>
      <c r="AK43" s="164"/>
      <c r="AL43" s="164"/>
      <c r="AM43" s="164"/>
      <c r="AN43" s="164"/>
      <c r="AO43" s="164"/>
      <c r="AP43" s="164"/>
      <c r="AQ43" s="164"/>
      <c r="AR43" s="164"/>
      <c r="AS43" s="164"/>
      <c r="AT43" s="164"/>
      <c r="AU43" s="164"/>
      <c r="AV43" s="164"/>
      <c r="AW43" s="164"/>
      <c r="AX43" s="164"/>
      <c r="AY43" s="164"/>
      <c r="AZ43" s="164"/>
      <c r="BA43" s="164"/>
      <c r="BB43" s="164"/>
      <c r="BC43" s="164"/>
      <c r="BD43" s="164"/>
      <c r="BE43" s="164"/>
      <c r="BF43" s="164"/>
      <c r="BG43" s="164"/>
      <c r="BH43" s="164"/>
      <c r="BI43" s="164"/>
      <c r="BJ43" s="164"/>
      <c r="BK43" s="164"/>
      <c r="BL43" s="164"/>
      <c r="BM43" s="164"/>
      <c r="BN43" s="164"/>
      <c r="BO43" s="164"/>
      <c r="BP43" s="164"/>
      <c r="BQ43" s="164"/>
      <c r="BR43" s="164"/>
      <c r="BS43" s="164"/>
      <c r="BT43" s="164"/>
      <c r="BU43" s="164"/>
      <c r="BV43" s="164"/>
      <c r="BW43" s="164"/>
      <c r="BX43" s="164"/>
      <c r="BY43" s="164"/>
      <c r="BZ43" s="164"/>
      <c r="CA43" s="164"/>
      <c r="CB43" s="164"/>
      <c r="CC43" s="164"/>
      <c r="CD43" s="164"/>
      <c r="CE43" s="164"/>
      <c r="CF43" s="164"/>
      <c r="CG43" s="164"/>
      <c r="CH43" s="164"/>
      <c r="CI43" s="164"/>
      <c r="CJ43" s="164"/>
      <c r="CK43" s="164"/>
      <c r="CL43" s="164"/>
      <c r="CM43" s="164"/>
      <c r="CN43" s="164"/>
      <c r="CO43" s="164"/>
      <c r="CP43" s="164"/>
      <c r="CQ43" s="164"/>
      <c r="CR43" s="164"/>
      <c r="CS43" s="164"/>
      <c r="CT43" s="164"/>
    </row>
    <row r="44" spans="1:98" x14ac:dyDescent="0.15">
      <c r="B44" s="163"/>
      <c r="C44" s="189"/>
      <c r="D44" s="190"/>
      <c r="E44" s="190"/>
      <c r="F44" s="190"/>
      <c r="G44" s="191"/>
      <c r="H44" s="191"/>
      <c r="I44" s="191"/>
      <c r="J44" s="191"/>
      <c r="K44" s="191"/>
      <c r="L44" s="164"/>
      <c r="M44" s="163"/>
      <c r="N44" s="164"/>
      <c r="O44" s="164"/>
      <c r="P44" s="164"/>
      <c r="Q44" s="164"/>
      <c r="R44" s="164"/>
      <c r="S44" s="164"/>
      <c r="T44" s="164"/>
      <c r="U44" s="164"/>
      <c r="V44" s="164"/>
      <c r="W44" s="164"/>
      <c r="X44" s="164"/>
      <c r="Y44" s="164"/>
      <c r="Z44" s="164"/>
      <c r="AA44" s="164"/>
      <c r="AB44" s="164"/>
      <c r="AC44" s="164"/>
      <c r="AD44" s="164"/>
      <c r="AE44" s="164"/>
      <c r="AF44" s="164"/>
      <c r="AG44" s="164"/>
      <c r="AH44" s="164"/>
      <c r="AI44" s="164"/>
      <c r="AJ44" s="164"/>
      <c r="AK44" s="164"/>
      <c r="AL44" s="164"/>
      <c r="AM44" s="164"/>
      <c r="AN44" s="164"/>
      <c r="AO44" s="164"/>
      <c r="AP44" s="164"/>
      <c r="AQ44" s="164"/>
      <c r="AR44" s="164"/>
      <c r="AS44" s="164"/>
      <c r="AT44" s="164"/>
      <c r="AU44" s="164"/>
      <c r="AV44" s="164"/>
      <c r="AW44" s="164"/>
      <c r="AX44" s="164"/>
      <c r="AY44" s="164"/>
      <c r="AZ44" s="164"/>
      <c r="BA44" s="164"/>
      <c r="BB44" s="164"/>
      <c r="BC44" s="164"/>
      <c r="BD44" s="164"/>
      <c r="BE44" s="164"/>
      <c r="BF44" s="164"/>
      <c r="BG44" s="164"/>
      <c r="BH44" s="164"/>
      <c r="BI44" s="164"/>
      <c r="BJ44" s="164"/>
      <c r="BK44" s="164"/>
      <c r="BL44" s="164"/>
      <c r="BM44" s="164"/>
      <c r="BN44" s="164"/>
      <c r="BO44" s="164"/>
      <c r="BP44" s="164"/>
      <c r="BQ44" s="164"/>
      <c r="BR44" s="164"/>
      <c r="BS44" s="164"/>
      <c r="BT44" s="164"/>
      <c r="BU44" s="164"/>
      <c r="BV44" s="164"/>
      <c r="BW44" s="164"/>
      <c r="BX44" s="164"/>
      <c r="BY44" s="164"/>
      <c r="BZ44" s="164"/>
      <c r="CA44" s="164"/>
      <c r="CB44" s="164"/>
      <c r="CC44" s="164"/>
      <c r="CD44" s="164"/>
      <c r="CE44" s="164"/>
      <c r="CF44" s="164"/>
      <c r="CG44" s="164"/>
      <c r="CH44" s="164"/>
      <c r="CI44" s="164"/>
      <c r="CJ44" s="164"/>
      <c r="CK44" s="164"/>
      <c r="CL44" s="164"/>
      <c r="CM44" s="164"/>
      <c r="CN44" s="164"/>
      <c r="CO44" s="164"/>
      <c r="CP44" s="164"/>
      <c r="CQ44" s="164"/>
      <c r="CR44" s="164"/>
      <c r="CS44" s="164"/>
      <c r="CT44" s="164"/>
    </row>
    <row r="45" spans="1:98" x14ac:dyDescent="0.15">
      <c r="B45" s="163"/>
      <c r="C45" s="189"/>
      <c r="D45" s="190"/>
      <c r="E45" s="190"/>
      <c r="F45" s="190"/>
      <c r="G45" s="191"/>
      <c r="H45" s="191"/>
      <c r="I45" s="191"/>
      <c r="J45" s="191"/>
      <c r="K45" s="191"/>
      <c r="L45" s="164"/>
      <c r="M45" s="163"/>
      <c r="N45" s="164"/>
      <c r="O45" s="164"/>
      <c r="P45" s="164"/>
      <c r="Q45" s="164"/>
      <c r="R45" s="164"/>
      <c r="S45" s="164"/>
      <c r="T45" s="164"/>
      <c r="U45" s="164"/>
      <c r="V45" s="164"/>
      <c r="W45" s="164"/>
      <c r="X45" s="164"/>
      <c r="Y45" s="164"/>
      <c r="Z45" s="164"/>
      <c r="AA45" s="164"/>
      <c r="AB45" s="164"/>
      <c r="AC45" s="164"/>
      <c r="AD45" s="164"/>
      <c r="AE45" s="164"/>
      <c r="AF45" s="164"/>
      <c r="AG45" s="164"/>
      <c r="AH45" s="164"/>
      <c r="AI45" s="164"/>
      <c r="AJ45" s="164"/>
      <c r="AK45" s="164"/>
      <c r="AL45" s="164"/>
      <c r="AM45" s="164"/>
      <c r="AN45" s="164"/>
      <c r="AO45" s="164"/>
      <c r="AP45" s="164"/>
      <c r="AQ45" s="164"/>
      <c r="AR45" s="164"/>
      <c r="AS45" s="164"/>
      <c r="AT45" s="164"/>
      <c r="AU45" s="164"/>
      <c r="AV45" s="164"/>
      <c r="AW45" s="164"/>
      <c r="AX45" s="164"/>
      <c r="AY45" s="164"/>
      <c r="AZ45" s="164"/>
      <c r="BA45" s="164"/>
      <c r="BB45" s="164"/>
      <c r="BC45" s="164"/>
      <c r="BD45" s="164"/>
      <c r="BE45" s="164"/>
      <c r="BF45" s="164"/>
      <c r="BG45" s="164"/>
      <c r="BH45" s="164"/>
      <c r="BI45" s="164"/>
      <c r="BJ45" s="164"/>
      <c r="BK45" s="164"/>
      <c r="BL45" s="164"/>
      <c r="BM45" s="164"/>
      <c r="BN45" s="164"/>
      <c r="BO45" s="164"/>
      <c r="BP45" s="164"/>
      <c r="BQ45" s="164"/>
      <c r="BR45" s="164"/>
      <c r="BS45" s="164"/>
      <c r="BT45" s="164"/>
      <c r="BU45" s="164"/>
      <c r="BV45" s="164"/>
      <c r="BW45" s="164"/>
      <c r="BX45" s="164"/>
      <c r="BY45" s="164"/>
      <c r="BZ45" s="164"/>
      <c r="CA45" s="164"/>
      <c r="CB45" s="164"/>
      <c r="CC45" s="164"/>
      <c r="CD45" s="164"/>
      <c r="CE45" s="164"/>
      <c r="CF45" s="164"/>
      <c r="CG45" s="164"/>
      <c r="CH45" s="164"/>
      <c r="CI45" s="164"/>
      <c r="CJ45" s="164"/>
      <c r="CK45" s="164"/>
      <c r="CL45" s="164"/>
      <c r="CM45" s="164"/>
      <c r="CN45" s="164"/>
      <c r="CO45" s="164"/>
      <c r="CP45" s="164"/>
      <c r="CQ45" s="164"/>
      <c r="CR45" s="164"/>
      <c r="CS45" s="164"/>
      <c r="CT45" s="164"/>
    </row>
    <row r="46" spans="1:98" x14ac:dyDescent="0.15">
      <c r="B46" s="163"/>
      <c r="C46" s="189"/>
      <c r="D46" s="190"/>
      <c r="E46" s="190"/>
      <c r="F46" s="190"/>
      <c r="G46" s="191"/>
      <c r="H46" s="191"/>
      <c r="I46" s="191"/>
      <c r="J46" s="191"/>
      <c r="K46" s="191"/>
      <c r="L46" s="164"/>
      <c r="M46" s="163"/>
      <c r="N46" s="164"/>
      <c r="O46" s="164"/>
      <c r="P46" s="164"/>
      <c r="Q46" s="164"/>
      <c r="R46" s="164"/>
      <c r="S46" s="164"/>
      <c r="T46" s="164"/>
      <c r="U46" s="164"/>
      <c r="V46" s="164"/>
      <c r="W46" s="164"/>
      <c r="X46" s="164"/>
      <c r="Y46" s="164"/>
      <c r="Z46" s="164"/>
      <c r="AA46" s="164"/>
      <c r="AB46" s="164"/>
      <c r="AC46" s="164"/>
      <c r="AD46" s="164"/>
      <c r="AE46" s="164"/>
      <c r="AF46" s="164"/>
      <c r="AG46" s="164"/>
      <c r="AH46" s="164"/>
      <c r="AI46" s="164"/>
      <c r="AJ46" s="164"/>
      <c r="AK46" s="164"/>
      <c r="AL46" s="164"/>
      <c r="AM46" s="164"/>
      <c r="AN46" s="164"/>
      <c r="AO46" s="164"/>
      <c r="AP46" s="164"/>
      <c r="AQ46" s="164"/>
      <c r="AR46" s="164"/>
      <c r="AS46" s="164"/>
      <c r="AT46" s="164"/>
      <c r="AU46" s="164"/>
      <c r="AV46" s="164"/>
      <c r="AW46" s="164"/>
      <c r="AX46" s="164"/>
      <c r="AY46" s="164"/>
      <c r="AZ46" s="164"/>
      <c r="BA46" s="164"/>
      <c r="BB46" s="164"/>
      <c r="BC46" s="164"/>
      <c r="BD46" s="164"/>
      <c r="BE46" s="164"/>
      <c r="BF46" s="164"/>
      <c r="BG46" s="164"/>
      <c r="BH46" s="164"/>
      <c r="BI46" s="164"/>
      <c r="BJ46" s="164"/>
      <c r="BK46" s="164"/>
      <c r="BL46" s="164"/>
      <c r="BM46" s="164"/>
      <c r="BN46" s="164"/>
      <c r="BO46" s="164"/>
      <c r="BP46" s="164"/>
      <c r="BQ46" s="164"/>
      <c r="BR46" s="164"/>
      <c r="BS46" s="164"/>
      <c r="BT46" s="164"/>
      <c r="BU46" s="164"/>
      <c r="BV46" s="164"/>
      <c r="BW46" s="164"/>
      <c r="BX46" s="164"/>
      <c r="BY46" s="164"/>
      <c r="BZ46" s="164"/>
      <c r="CA46" s="164"/>
      <c r="CB46" s="164"/>
      <c r="CC46" s="164"/>
      <c r="CD46" s="164"/>
      <c r="CE46" s="164"/>
      <c r="CF46" s="164"/>
      <c r="CG46" s="164"/>
      <c r="CH46" s="164"/>
      <c r="CI46" s="164"/>
      <c r="CJ46" s="164"/>
      <c r="CK46" s="164"/>
      <c r="CL46" s="164"/>
      <c r="CM46" s="164"/>
      <c r="CN46" s="164"/>
      <c r="CO46" s="164"/>
      <c r="CP46" s="164"/>
      <c r="CQ46" s="164"/>
      <c r="CR46" s="164"/>
      <c r="CS46" s="164"/>
      <c r="CT46" s="164"/>
    </row>
    <row r="47" spans="1:98" x14ac:dyDescent="0.15">
      <c r="B47" s="163"/>
      <c r="C47" s="189"/>
      <c r="D47" s="190"/>
      <c r="E47" s="190"/>
      <c r="F47" s="190"/>
      <c r="G47" s="191"/>
      <c r="H47" s="191"/>
      <c r="I47" s="191"/>
      <c r="J47" s="191"/>
      <c r="K47" s="191"/>
      <c r="L47" s="164"/>
      <c r="M47" s="163"/>
      <c r="N47" s="164"/>
      <c r="O47" s="164"/>
      <c r="P47" s="164"/>
      <c r="Q47" s="164"/>
      <c r="R47" s="164"/>
      <c r="S47" s="164"/>
      <c r="T47" s="164"/>
      <c r="U47" s="164"/>
      <c r="V47" s="164"/>
      <c r="W47" s="164"/>
      <c r="X47" s="164"/>
      <c r="Y47" s="164"/>
      <c r="Z47" s="164"/>
      <c r="AA47" s="164"/>
      <c r="AB47" s="164"/>
      <c r="AC47" s="164"/>
      <c r="AD47" s="164"/>
      <c r="AE47" s="164"/>
      <c r="AF47" s="164"/>
      <c r="AG47" s="164"/>
      <c r="AH47" s="164"/>
      <c r="AI47" s="164"/>
      <c r="AJ47" s="164"/>
      <c r="AK47" s="164"/>
      <c r="AL47" s="164"/>
      <c r="AM47" s="164"/>
      <c r="AN47" s="164"/>
      <c r="AO47" s="164"/>
      <c r="AP47" s="164"/>
      <c r="AQ47" s="164"/>
      <c r="AR47" s="164"/>
      <c r="AS47" s="164"/>
      <c r="AT47" s="164"/>
      <c r="AU47" s="164"/>
      <c r="AV47" s="164"/>
      <c r="AW47" s="164"/>
      <c r="AX47" s="164"/>
      <c r="AY47" s="164"/>
      <c r="AZ47" s="164"/>
      <c r="BA47" s="164"/>
      <c r="BB47" s="164"/>
      <c r="BC47" s="164"/>
      <c r="BD47" s="164"/>
      <c r="BE47" s="164"/>
      <c r="BF47" s="164"/>
      <c r="BG47" s="164"/>
      <c r="BH47" s="164"/>
      <c r="BI47" s="164"/>
      <c r="BJ47" s="164"/>
      <c r="BK47" s="164"/>
      <c r="BL47" s="164"/>
      <c r="BM47" s="164"/>
      <c r="BN47" s="164"/>
      <c r="BO47" s="164"/>
      <c r="BP47" s="164"/>
      <c r="BQ47" s="164"/>
      <c r="BR47" s="164"/>
      <c r="BS47" s="164"/>
      <c r="BT47" s="164"/>
      <c r="BU47" s="164"/>
      <c r="BV47" s="164"/>
      <c r="BW47" s="164"/>
      <c r="BX47" s="164"/>
      <c r="BY47" s="164"/>
      <c r="BZ47" s="164"/>
      <c r="CA47" s="164"/>
      <c r="CB47" s="164"/>
      <c r="CC47" s="164"/>
      <c r="CD47" s="164"/>
      <c r="CE47" s="164"/>
      <c r="CF47" s="164"/>
      <c r="CG47" s="164"/>
      <c r="CH47" s="164"/>
      <c r="CI47" s="164"/>
      <c r="CJ47" s="164"/>
      <c r="CK47" s="164"/>
      <c r="CL47" s="164"/>
      <c r="CM47" s="164"/>
      <c r="CN47" s="164"/>
      <c r="CO47" s="164"/>
      <c r="CP47" s="164"/>
      <c r="CQ47" s="164"/>
      <c r="CR47" s="164"/>
      <c r="CS47" s="164"/>
      <c r="CT47" s="164"/>
    </row>
    <row r="48" spans="1:98" x14ac:dyDescent="0.15">
      <c r="B48" s="163"/>
      <c r="C48" s="189"/>
      <c r="D48" s="190"/>
      <c r="E48" s="190"/>
      <c r="F48" s="190"/>
      <c r="G48" s="191"/>
      <c r="H48" s="191"/>
      <c r="I48" s="191"/>
      <c r="J48" s="191"/>
      <c r="K48" s="191"/>
      <c r="L48" s="164"/>
      <c r="M48" s="163"/>
      <c r="N48" s="164"/>
      <c r="O48" s="164"/>
      <c r="P48" s="164"/>
      <c r="Q48" s="164"/>
      <c r="R48" s="164"/>
      <c r="S48" s="164"/>
      <c r="T48" s="164"/>
      <c r="U48" s="164"/>
      <c r="V48" s="164"/>
      <c r="W48" s="164"/>
      <c r="X48" s="164"/>
      <c r="Y48" s="164"/>
      <c r="Z48" s="164"/>
      <c r="AA48" s="164"/>
      <c r="AB48" s="164"/>
      <c r="AC48" s="164"/>
      <c r="AD48" s="164"/>
      <c r="AE48" s="164"/>
      <c r="AF48" s="164"/>
      <c r="AG48" s="164"/>
      <c r="AH48" s="164"/>
      <c r="AI48" s="164"/>
      <c r="AJ48" s="164"/>
      <c r="AK48" s="164"/>
      <c r="AL48" s="164"/>
      <c r="AM48" s="164"/>
      <c r="AN48" s="164"/>
      <c r="AO48" s="164"/>
      <c r="AP48" s="164"/>
      <c r="AQ48" s="164"/>
      <c r="AR48" s="164"/>
      <c r="AS48" s="164"/>
      <c r="AT48" s="164"/>
      <c r="AU48" s="164"/>
      <c r="AV48" s="164"/>
      <c r="AW48" s="164"/>
      <c r="AX48" s="164"/>
      <c r="AY48" s="164"/>
      <c r="AZ48" s="164"/>
      <c r="BA48" s="164"/>
      <c r="BB48" s="164"/>
      <c r="BC48" s="164"/>
      <c r="BD48" s="164"/>
      <c r="BE48" s="164"/>
      <c r="BF48" s="164"/>
      <c r="BG48" s="164"/>
      <c r="BH48" s="164"/>
      <c r="BI48" s="164"/>
      <c r="BJ48" s="164"/>
      <c r="BK48" s="164"/>
      <c r="BL48" s="164"/>
      <c r="BM48" s="164"/>
      <c r="BN48" s="164"/>
      <c r="BO48" s="164"/>
      <c r="BP48" s="164"/>
      <c r="BQ48" s="164"/>
      <c r="BR48" s="164"/>
      <c r="BS48" s="164"/>
      <c r="BT48" s="164"/>
      <c r="BU48" s="164"/>
      <c r="BV48" s="164"/>
      <c r="BW48" s="164"/>
      <c r="BX48" s="164"/>
      <c r="BY48" s="164"/>
      <c r="BZ48" s="164"/>
      <c r="CA48" s="164"/>
      <c r="CB48" s="164"/>
      <c r="CC48" s="164"/>
      <c r="CD48" s="164"/>
      <c r="CE48" s="164"/>
      <c r="CF48" s="164"/>
      <c r="CG48" s="164"/>
      <c r="CH48" s="164"/>
      <c r="CI48" s="164"/>
      <c r="CJ48" s="164"/>
      <c r="CK48" s="164"/>
      <c r="CL48" s="164"/>
      <c r="CM48" s="164"/>
      <c r="CN48" s="164"/>
      <c r="CO48" s="164"/>
      <c r="CP48" s="164"/>
      <c r="CQ48" s="164"/>
      <c r="CR48" s="164"/>
      <c r="CS48" s="164"/>
      <c r="CT48" s="164"/>
    </row>
    <row r="49" spans="2:98" x14ac:dyDescent="0.15">
      <c r="B49" s="163"/>
      <c r="C49" s="189"/>
      <c r="D49" s="190"/>
      <c r="E49" s="190"/>
      <c r="F49" s="190"/>
      <c r="G49" s="191"/>
      <c r="H49" s="191"/>
      <c r="I49" s="191"/>
      <c r="J49" s="191"/>
      <c r="K49" s="191"/>
      <c r="L49" s="164"/>
      <c r="M49" s="163"/>
      <c r="N49" s="164"/>
      <c r="O49" s="164"/>
      <c r="P49" s="164"/>
      <c r="Q49" s="164"/>
      <c r="R49" s="164"/>
      <c r="S49" s="164"/>
      <c r="T49" s="164"/>
      <c r="U49" s="164"/>
      <c r="V49" s="164"/>
      <c r="W49" s="164"/>
      <c r="X49" s="164"/>
      <c r="Y49" s="164"/>
      <c r="Z49" s="164"/>
      <c r="AA49" s="164"/>
      <c r="AB49" s="164"/>
      <c r="AC49" s="164"/>
      <c r="AD49" s="164"/>
      <c r="AE49" s="164"/>
      <c r="AF49" s="164"/>
      <c r="AG49" s="164"/>
      <c r="AH49" s="164"/>
      <c r="AI49" s="164"/>
      <c r="AJ49" s="164"/>
      <c r="AK49" s="164"/>
      <c r="AL49" s="164"/>
      <c r="AM49" s="164"/>
      <c r="AN49" s="164"/>
      <c r="AO49" s="164"/>
      <c r="AP49" s="164"/>
      <c r="AQ49" s="164"/>
      <c r="AR49" s="164"/>
      <c r="AS49" s="164"/>
      <c r="AT49" s="164"/>
      <c r="AU49" s="164"/>
      <c r="AV49" s="164"/>
      <c r="AW49" s="164"/>
      <c r="AX49" s="164"/>
      <c r="AY49" s="164"/>
      <c r="AZ49" s="164"/>
      <c r="BA49" s="164"/>
      <c r="BB49" s="164"/>
      <c r="BC49" s="164"/>
      <c r="BD49" s="164"/>
      <c r="BE49" s="164"/>
      <c r="BF49" s="164"/>
      <c r="BG49" s="164"/>
      <c r="BH49" s="164"/>
      <c r="BI49" s="164"/>
      <c r="BJ49" s="164"/>
      <c r="BK49" s="164"/>
      <c r="BL49" s="164"/>
      <c r="BM49" s="164"/>
      <c r="BN49" s="164"/>
      <c r="BO49" s="164"/>
      <c r="BP49" s="164"/>
      <c r="BQ49" s="164"/>
      <c r="BR49" s="164"/>
      <c r="BS49" s="164"/>
      <c r="BT49" s="164"/>
      <c r="BU49" s="164"/>
      <c r="BV49" s="164"/>
      <c r="BW49" s="164"/>
      <c r="BX49" s="164"/>
      <c r="BY49" s="164"/>
      <c r="BZ49" s="164"/>
      <c r="CA49" s="164"/>
      <c r="CB49" s="164"/>
      <c r="CC49" s="164"/>
      <c r="CD49" s="164"/>
      <c r="CE49" s="164"/>
      <c r="CF49" s="164"/>
      <c r="CG49" s="164"/>
      <c r="CH49" s="164"/>
      <c r="CI49" s="164"/>
      <c r="CJ49" s="164"/>
      <c r="CK49" s="164"/>
      <c r="CL49" s="164"/>
      <c r="CM49" s="164"/>
      <c r="CN49" s="164"/>
      <c r="CO49" s="164"/>
      <c r="CP49" s="164"/>
      <c r="CQ49" s="164"/>
      <c r="CR49" s="164"/>
      <c r="CS49" s="164"/>
      <c r="CT49" s="164"/>
    </row>
    <row r="50" spans="2:98" x14ac:dyDescent="0.15">
      <c r="B50" s="163"/>
      <c r="C50" s="189"/>
      <c r="D50" s="190"/>
      <c r="E50" s="190"/>
      <c r="F50" s="190"/>
      <c r="G50" s="191"/>
      <c r="H50" s="191"/>
      <c r="I50" s="191"/>
      <c r="J50" s="191"/>
      <c r="K50" s="191"/>
      <c r="L50" s="164"/>
      <c r="M50" s="163"/>
      <c r="N50" s="164"/>
      <c r="O50" s="164"/>
      <c r="P50" s="164"/>
      <c r="Q50" s="164"/>
      <c r="R50" s="164"/>
      <c r="S50" s="164"/>
      <c r="T50" s="164"/>
      <c r="U50" s="164"/>
      <c r="V50" s="164"/>
      <c r="W50" s="164"/>
      <c r="X50" s="164"/>
      <c r="Y50" s="164"/>
      <c r="Z50" s="164"/>
      <c r="AA50" s="164"/>
      <c r="AB50" s="164"/>
      <c r="AC50" s="164"/>
      <c r="AD50" s="164"/>
      <c r="AE50" s="164"/>
      <c r="AF50" s="164"/>
      <c r="AG50" s="164"/>
      <c r="AH50" s="164"/>
      <c r="AI50" s="164"/>
      <c r="AJ50" s="164"/>
      <c r="AK50" s="164"/>
      <c r="AL50" s="164"/>
      <c r="AM50" s="164"/>
      <c r="AN50" s="164"/>
      <c r="AO50" s="164"/>
      <c r="AP50" s="164"/>
      <c r="AQ50" s="164"/>
      <c r="AR50" s="164"/>
      <c r="AS50" s="164"/>
      <c r="AT50" s="164"/>
      <c r="AU50" s="164"/>
      <c r="AV50" s="164"/>
      <c r="AW50" s="164"/>
      <c r="AX50" s="164"/>
      <c r="AY50" s="164"/>
      <c r="AZ50" s="164"/>
      <c r="BA50" s="164"/>
      <c r="BB50" s="164"/>
      <c r="BC50" s="164"/>
      <c r="BD50" s="164"/>
      <c r="BE50" s="164"/>
      <c r="BF50" s="164"/>
      <c r="BG50" s="164"/>
      <c r="BH50" s="164"/>
      <c r="BI50" s="164"/>
      <c r="BJ50" s="164"/>
      <c r="BK50" s="164"/>
      <c r="BL50" s="164"/>
      <c r="BM50" s="164"/>
      <c r="BN50" s="164"/>
      <c r="BO50" s="164"/>
      <c r="BP50" s="164"/>
      <c r="BQ50" s="164"/>
      <c r="BR50" s="164"/>
      <c r="BS50" s="164"/>
      <c r="BT50" s="164"/>
      <c r="BU50" s="164"/>
      <c r="BV50" s="164"/>
      <c r="BW50" s="164"/>
      <c r="BX50" s="164"/>
      <c r="BY50" s="164"/>
      <c r="BZ50" s="164"/>
      <c r="CA50" s="164"/>
      <c r="CB50" s="164"/>
      <c r="CC50" s="164"/>
      <c r="CD50" s="164"/>
      <c r="CE50" s="164"/>
      <c r="CF50" s="164"/>
      <c r="CG50" s="164"/>
      <c r="CH50" s="164"/>
      <c r="CI50" s="164"/>
      <c r="CJ50" s="164"/>
      <c r="CK50" s="164"/>
      <c r="CL50" s="164"/>
      <c r="CM50" s="164"/>
      <c r="CN50" s="164"/>
      <c r="CO50" s="164"/>
      <c r="CP50" s="164"/>
      <c r="CQ50" s="164"/>
      <c r="CR50" s="164"/>
      <c r="CS50" s="164"/>
      <c r="CT50" s="164"/>
    </row>
    <row r="51" spans="2:98" x14ac:dyDescent="0.15">
      <c r="B51" s="163"/>
      <c r="C51" s="189"/>
      <c r="D51" s="190"/>
      <c r="E51" s="190"/>
      <c r="F51" s="190"/>
      <c r="G51" s="191"/>
      <c r="H51" s="191"/>
      <c r="I51" s="191"/>
      <c r="J51" s="191"/>
      <c r="K51" s="191"/>
      <c r="L51" s="164"/>
      <c r="M51" s="163"/>
      <c r="N51" s="164"/>
      <c r="O51" s="164"/>
      <c r="P51" s="164"/>
      <c r="Q51" s="164"/>
      <c r="R51" s="164"/>
      <c r="S51" s="164"/>
      <c r="T51" s="164"/>
      <c r="U51" s="164"/>
      <c r="V51" s="164"/>
      <c r="W51" s="164"/>
      <c r="X51" s="164"/>
      <c r="Y51" s="164"/>
      <c r="Z51" s="164"/>
      <c r="AA51" s="164"/>
      <c r="AB51" s="164"/>
      <c r="AC51" s="164"/>
      <c r="AD51" s="164"/>
      <c r="AE51" s="164"/>
      <c r="AF51" s="164"/>
      <c r="AG51" s="164"/>
      <c r="AH51" s="164"/>
      <c r="AI51" s="164"/>
      <c r="AJ51" s="164"/>
      <c r="AK51" s="164"/>
      <c r="AL51" s="164"/>
      <c r="AM51" s="164"/>
      <c r="AN51" s="164"/>
      <c r="AO51" s="164"/>
      <c r="AP51" s="164"/>
      <c r="AQ51" s="164"/>
      <c r="AR51" s="164"/>
      <c r="AS51" s="164"/>
      <c r="AT51" s="164"/>
      <c r="AU51" s="164"/>
      <c r="AV51" s="164"/>
      <c r="AW51" s="164"/>
      <c r="AX51" s="164"/>
      <c r="AY51" s="164"/>
      <c r="AZ51" s="164"/>
      <c r="BA51" s="164"/>
      <c r="BB51" s="164"/>
      <c r="BC51" s="164"/>
      <c r="BD51" s="164"/>
      <c r="BE51" s="164"/>
      <c r="BF51" s="164"/>
      <c r="BG51" s="164"/>
      <c r="BH51" s="164"/>
      <c r="BI51" s="164"/>
      <c r="BJ51" s="164"/>
      <c r="BK51" s="164"/>
      <c r="BL51" s="164"/>
      <c r="BM51" s="164"/>
      <c r="BN51" s="164"/>
      <c r="BO51" s="164"/>
      <c r="BP51" s="164"/>
      <c r="BQ51" s="164"/>
      <c r="BR51" s="164"/>
      <c r="BS51" s="164"/>
      <c r="BT51" s="164"/>
      <c r="BU51" s="164"/>
      <c r="BV51" s="164"/>
      <c r="BW51" s="164"/>
      <c r="BX51" s="164"/>
      <c r="BY51" s="164"/>
      <c r="BZ51" s="164"/>
      <c r="CA51" s="164"/>
      <c r="CB51" s="164"/>
      <c r="CC51" s="164"/>
      <c r="CD51" s="164"/>
      <c r="CE51" s="164"/>
      <c r="CF51" s="164"/>
      <c r="CG51" s="164"/>
      <c r="CH51" s="164"/>
      <c r="CI51" s="164"/>
      <c r="CJ51" s="164"/>
      <c r="CK51" s="164"/>
      <c r="CL51" s="164"/>
      <c r="CM51" s="164"/>
      <c r="CN51" s="164"/>
      <c r="CO51" s="164"/>
      <c r="CP51" s="164"/>
      <c r="CQ51" s="164"/>
      <c r="CR51" s="164"/>
      <c r="CS51" s="164"/>
      <c r="CT51" s="164"/>
    </row>
    <row r="52" spans="2:98" x14ac:dyDescent="0.15">
      <c r="B52" s="163"/>
      <c r="C52" s="189"/>
      <c r="D52" s="190"/>
      <c r="E52" s="190"/>
      <c r="F52" s="190"/>
      <c r="G52" s="191"/>
      <c r="H52" s="191"/>
      <c r="I52" s="191"/>
      <c r="J52" s="191"/>
      <c r="K52" s="191"/>
      <c r="L52" s="164"/>
      <c r="M52" s="163"/>
      <c r="N52" s="164"/>
      <c r="O52" s="164"/>
      <c r="P52" s="164"/>
      <c r="Q52" s="164"/>
      <c r="R52" s="164"/>
      <c r="S52" s="164"/>
      <c r="T52" s="164"/>
      <c r="U52" s="164"/>
      <c r="V52" s="164"/>
      <c r="W52" s="164"/>
      <c r="X52" s="164"/>
      <c r="Y52" s="164"/>
      <c r="Z52" s="164"/>
      <c r="AA52" s="164"/>
      <c r="AB52" s="164"/>
      <c r="AC52" s="164"/>
      <c r="AD52" s="164"/>
      <c r="AE52" s="164"/>
      <c r="AF52" s="164"/>
      <c r="AG52" s="164"/>
      <c r="AH52" s="164"/>
      <c r="AI52" s="164"/>
      <c r="AJ52" s="164"/>
      <c r="AK52" s="164"/>
      <c r="AL52" s="164"/>
      <c r="AM52" s="164"/>
      <c r="AN52" s="164"/>
      <c r="AO52" s="164"/>
      <c r="AP52" s="164"/>
      <c r="AQ52" s="164"/>
      <c r="AR52" s="164"/>
      <c r="AS52" s="164"/>
      <c r="AT52" s="164"/>
      <c r="AU52" s="164"/>
      <c r="AV52" s="164"/>
      <c r="AW52" s="164"/>
      <c r="AX52" s="164"/>
      <c r="AY52" s="164"/>
      <c r="AZ52" s="164"/>
      <c r="BA52" s="164"/>
      <c r="BB52" s="164"/>
      <c r="BC52" s="164"/>
      <c r="BD52" s="164"/>
      <c r="BE52" s="164"/>
      <c r="BF52" s="164"/>
      <c r="BG52" s="164"/>
      <c r="BH52" s="164"/>
      <c r="BI52" s="164"/>
      <c r="BJ52" s="164"/>
      <c r="BK52" s="164"/>
      <c r="BL52" s="164"/>
      <c r="BM52" s="164"/>
      <c r="BN52" s="164"/>
      <c r="BO52" s="164"/>
      <c r="BP52" s="164"/>
      <c r="BQ52" s="164"/>
      <c r="BR52" s="164"/>
      <c r="BS52" s="164"/>
      <c r="BT52" s="164"/>
      <c r="BU52" s="164"/>
      <c r="BV52" s="164"/>
      <c r="BW52" s="164"/>
      <c r="BX52" s="164"/>
      <c r="BY52" s="164"/>
      <c r="BZ52" s="164"/>
      <c r="CA52" s="164"/>
      <c r="CB52" s="164"/>
      <c r="CC52" s="164"/>
      <c r="CD52" s="164"/>
      <c r="CE52" s="164"/>
      <c r="CF52" s="164"/>
      <c r="CG52" s="164"/>
      <c r="CH52" s="164"/>
      <c r="CI52" s="164"/>
      <c r="CJ52" s="164"/>
      <c r="CK52" s="164"/>
      <c r="CL52" s="164"/>
      <c r="CM52" s="164"/>
      <c r="CN52" s="164"/>
      <c r="CO52" s="164"/>
      <c r="CP52" s="164"/>
      <c r="CQ52" s="164"/>
      <c r="CR52" s="164"/>
      <c r="CS52" s="164"/>
      <c r="CT52" s="164"/>
    </row>
    <row r="53" spans="2:98" x14ac:dyDescent="0.15">
      <c r="B53" s="163"/>
      <c r="C53" s="189"/>
      <c r="D53" s="190"/>
      <c r="E53" s="190"/>
      <c r="F53" s="190"/>
      <c r="G53" s="191"/>
      <c r="H53" s="191"/>
      <c r="I53" s="191"/>
      <c r="J53" s="191"/>
      <c r="K53" s="191"/>
      <c r="L53" s="164"/>
      <c r="M53" s="163"/>
      <c r="N53" s="164"/>
      <c r="O53" s="164"/>
      <c r="P53" s="164"/>
      <c r="Q53" s="164"/>
      <c r="R53" s="164"/>
      <c r="S53" s="164"/>
      <c r="T53" s="164"/>
      <c r="U53" s="164"/>
      <c r="V53" s="164"/>
      <c r="W53" s="164"/>
      <c r="X53" s="164"/>
      <c r="Y53" s="164"/>
      <c r="Z53" s="164"/>
      <c r="AA53" s="164"/>
      <c r="AB53" s="164"/>
      <c r="AC53" s="164"/>
      <c r="AD53" s="164"/>
      <c r="AE53" s="164"/>
      <c r="AF53" s="164"/>
      <c r="AG53" s="164"/>
      <c r="AH53" s="164"/>
      <c r="AI53" s="164"/>
      <c r="AJ53" s="164"/>
      <c r="AK53" s="164"/>
      <c r="AL53" s="164"/>
      <c r="AM53" s="164"/>
      <c r="AN53" s="164"/>
      <c r="AO53" s="164"/>
      <c r="AP53" s="164"/>
      <c r="AQ53" s="164"/>
      <c r="AR53" s="164"/>
      <c r="AS53" s="164"/>
      <c r="AT53" s="164"/>
      <c r="AU53" s="164"/>
      <c r="AV53" s="164"/>
      <c r="AW53" s="164"/>
      <c r="AX53" s="164"/>
      <c r="AY53" s="164"/>
      <c r="AZ53" s="164"/>
      <c r="BA53" s="164"/>
      <c r="BB53" s="164"/>
      <c r="BC53" s="164"/>
      <c r="BD53" s="164"/>
      <c r="BE53" s="164"/>
      <c r="BF53" s="164"/>
      <c r="BG53" s="164"/>
      <c r="BH53" s="164"/>
      <c r="BI53" s="164"/>
      <c r="BJ53" s="164"/>
      <c r="BK53" s="164"/>
      <c r="BL53" s="164"/>
      <c r="BM53" s="164"/>
      <c r="BN53" s="164"/>
      <c r="BO53" s="164"/>
      <c r="BP53" s="164"/>
      <c r="BQ53" s="164"/>
      <c r="BR53" s="164"/>
      <c r="BS53" s="164"/>
      <c r="BT53" s="164"/>
      <c r="BU53" s="164"/>
      <c r="BV53" s="164"/>
      <c r="BW53" s="164"/>
      <c r="BX53" s="164"/>
      <c r="BY53" s="164"/>
      <c r="BZ53" s="164"/>
      <c r="CA53" s="164"/>
      <c r="CB53" s="164"/>
      <c r="CC53" s="164"/>
      <c r="CD53" s="164"/>
      <c r="CE53" s="164"/>
      <c r="CF53" s="164"/>
      <c r="CG53" s="164"/>
      <c r="CH53" s="164"/>
      <c r="CI53" s="164"/>
      <c r="CJ53" s="164"/>
      <c r="CK53" s="164"/>
      <c r="CL53" s="164"/>
      <c r="CM53" s="164"/>
      <c r="CN53" s="164"/>
      <c r="CO53" s="164"/>
      <c r="CP53" s="164"/>
      <c r="CQ53" s="164"/>
      <c r="CR53" s="164"/>
      <c r="CS53" s="164"/>
      <c r="CT53" s="164"/>
    </row>
    <row r="54" spans="2:98" x14ac:dyDescent="0.15">
      <c r="B54" s="163"/>
      <c r="C54" s="189"/>
      <c r="D54" s="190"/>
      <c r="E54" s="190"/>
      <c r="F54" s="190"/>
      <c r="G54" s="191"/>
      <c r="H54" s="191"/>
      <c r="I54" s="191"/>
      <c r="J54" s="191"/>
      <c r="K54" s="191"/>
      <c r="L54" s="164"/>
      <c r="M54" s="163"/>
      <c r="N54" s="164"/>
      <c r="O54" s="164"/>
      <c r="P54" s="164"/>
      <c r="Q54" s="164"/>
      <c r="R54" s="164"/>
      <c r="S54" s="164"/>
      <c r="T54" s="164"/>
      <c r="U54" s="164"/>
      <c r="V54" s="164"/>
      <c r="W54" s="164"/>
      <c r="X54" s="164"/>
      <c r="Y54" s="164"/>
      <c r="Z54" s="164"/>
      <c r="AA54" s="164"/>
      <c r="AB54" s="164"/>
      <c r="AC54" s="164"/>
      <c r="AD54" s="164"/>
      <c r="AE54" s="164"/>
      <c r="AF54" s="164"/>
      <c r="AG54" s="164"/>
      <c r="AH54" s="164"/>
      <c r="AI54" s="164"/>
      <c r="AJ54" s="164"/>
      <c r="AK54" s="164"/>
      <c r="AL54" s="164"/>
      <c r="AM54" s="164"/>
      <c r="AN54" s="164"/>
      <c r="AO54" s="164"/>
      <c r="AP54" s="164"/>
      <c r="AQ54" s="164"/>
      <c r="AR54" s="164"/>
      <c r="AS54" s="164"/>
      <c r="AT54" s="164"/>
      <c r="AU54" s="164"/>
      <c r="AV54" s="164"/>
      <c r="AW54" s="164"/>
      <c r="AX54" s="164"/>
      <c r="AY54" s="164"/>
      <c r="AZ54" s="164"/>
      <c r="BA54" s="164"/>
      <c r="BB54" s="164"/>
      <c r="BC54" s="164"/>
      <c r="BD54" s="164"/>
      <c r="BE54" s="164"/>
      <c r="BF54" s="164"/>
      <c r="BG54" s="164"/>
      <c r="BH54" s="164"/>
      <c r="BI54" s="164"/>
      <c r="BJ54" s="164"/>
      <c r="BK54" s="164"/>
      <c r="BL54" s="164"/>
      <c r="BM54" s="164"/>
      <c r="BN54" s="164"/>
      <c r="BO54" s="164"/>
      <c r="BP54" s="164"/>
      <c r="BQ54" s="164"/>
      <c r="BR54" s="164"/>
      <c r="BS54" s="164"/>
      <c r="BT54" s="164"/>
      <c r="BU54" s="164"/>
      <c r="BV54" s="164"/>
      <c r="BW54" s="164"/>
      <c r="BX54" s="164"/>
      <c r="BY54" s="164"/>
      <c r="BZ54" s="164"/>
      <c r="CA54" s="164"/>
      <c r="CB54" s="164"/>
      <c r="CC54" s="164"/>
      <c r="CD54" s="164"/>
      <c r="CE54" s="164"/>
      <c r="CF54" s="164"/>
      <c r="CG54" s="164"/>
      <c r="CH54" s="164"/>
      <c r="CI54" s="164"/>
      <c r="CJ54" s="164"/>
      <c r="CK54" s="164"/>
      <c r="CL54" s="164"/>
      <c r="CM54" s="164"/>
      <c r="CN54" s="164"/>
      <c r="CO54" s="164"/>
      <c r="CP54" s="164"/>
      <c r="CQ54" s="164"/>
      <c r="CR54" s="164"/>
      <c r="CS54" s="164"/>
      <c r="CT54" s="164"/>
    </row>
    <row r="55" spans="2:98" x14ac:dyDescent="0.15">
      <c r="B55" s="163"/>
      <c r="C55" s="189"/>
      <c r="D55" s="190"/>
      <c r="E55" s="190"/>
      <c r="F55" s="190"/>
      <c r="G55" s="191"/>
      <c r="H55" s="191"/>
      <c r="I55" s="191"/>
      <c r="J55" s="191"/>
      <c r="K55" s="191"/>
      <c r="L55" s="164"/>
      <c r="M55" s="163"/>
      <c r="N55" s="164"/>
      <c r="O55" s="164"/>
      <c r="P55" s="164"/>
      <c r="Q55" s="164"/>
      <c r="R55" s="164"/>
      <c r="S55" s="164"/>
      <c r="T55" s="164"/>
      <c r="U55" s="164"/>
      <c r="V55" s="164"/>
      <c r="W55" s="164"/>
      <c r="X55" s="164"/>
      <c r="Y55" s="164"/>
      <c r="Z55" s="164"/>
      <c r="AA55" s="164"/>
      <c r="AB55" s="164"/>
      <c r="AC55" s="164"/>
      <c r="AD55" s="164"/>
      <c r="AE55" s="164"/>
      <c r="AF55" s="164"/>
      <c r="AG55" s="164"/>
      <c r="AH55" s="164"/>
      <c r="AI55" s="164"/>
      <c r="AJ55" s="164"/>
      <c r="AK55" s="164"/>
      <c r="AL55" s="164"/>
      <c r="AM55" s="164"/>
      <c r="AN55" s="164"/>
      <c r="AO55" s="164"/>
      <c r="AP55" s="164"/>
      <c r="AQ55" s="164"/>
      <c r="AR55" s="164"/>
      <c r="AS55" s="164"/>
      <c r="AT55" s="164"/>
      <c r="AU55" s="164"/>
      <c r="AV55" s="164"/>
      <c r="AW55" s="164"/>
      <c r="AX55" s="164"/>
      <c r="AY55" s="164"/>
      <c r="AZ55" s="164"/>
      <c r="BA55" s="164"/>
      <c r="BB55" s="164"/>
      <c r="BC55" s="164"/>
      <c r="BD55" s="164"/>
      <c r="BE55" s="164"/>
      <c r="BF55" s="164"/>
      <c r="BG55" s="164"/>
      <c r="BH55" s="164"/>
      <c r="BI55" s="164"/>
      <c r="BJ55" s="164"/>
      <c r="BK55" s="164"/>
      <c r="BL55" s="164"/>
      <c r="BM55" s="164"/>
      <c r="BN55" s="164"/>
      <c r="BO55" s="164"/>
      <c r="BP55" s="164"/>
      <c r="BQ55" s="164"/>
      <c r="BR55" s="164"/>
      <c r="BS55" s="164"/>
      <c r="BT55" s="164"/>
      <c r="BU55" s="164"/>
      <c r="BV55" s="164"/>
      <c r="BW55" s="164"/>
      <c r="BX55" s="164"/>
      <c r="BY55" s="164"/>
      <c r="BZ55" s="164"/>
      <c r="CA55" s="164"/>
      <c r="CB55" s="164"/>
      <c r="CC55" s="164"/>
      <c r="CD55" s="164"/>
      <c r="CE55" s="164"/>
      <c r="CF55" s="164"/>
      <c r="CG55" s="164"/>
      <c r="CH55" s="164"/>
      <c r="CI55" s="164"/>
      <c r="CJ55" s="164"/>
      <c r="CK55" s="164"/>
      <c r="CL55" s="164"/>
      <c r="CM55" s="164"/>
      <c r="CN55" s="164"/>
      <c r="CO55" s="164"/>
      <c r="CP55" s="164"/>
      <c r="CQ55" s="164"/>
      <c r="CR55" s="164"/>
      <c r="CS55" s="164"/>
      <c r="CT55" s="164"/>
    </row>
    <row r="56" spans="2:98" x14ac:dyDescent="0.15">
      <c r="B56" s="163"/>
      <c r="C56" s="189"/>
      <c r="D56" s="190"/>
      <c r="E56" s="190"/>
      <c r="F56" s="190"/>
      <c r="G56" s="191"/>
      <c r="H56" s="191"/>
      <c r="I56" s="191"/>
      <c r="J56" s="191"/>
      <c r="K56" s="191"/>
      <c r="L56" s="164"/>
      <c r="M56" s="163"/>
      <c r="N56" s="164"/>
      <c r="O56" s="164"/>
      <c r="P56" s="164"/>
      <c r="Q56" s="164"/>
      <c r="R56" s="164"/>
      <c r="S56" s="164"/>
      <c r="T56" s="164"/>
      <c r="U56" s="164"/>
      <c r="V56" s="164"/>
      <c r="W56" s="164"/>
      <c r="X56" s="164"/>
      <c r="Y56" s="164"/>
      <c r="Z56" s="164"/>
      <c r="AA56" s="164"/>
      <c r="AB56" s="164"/>
      <c r="AC56" s="164"/>
      <c r="AD56" s="164"/>
      <c r="AE56" s="164"/>
      <c r="AF56" s="164"/>
      <c r="AG56" s="164"/>
      <c r="AH56" s="164"/>
      <c r="AI56" s="164"/>
      <c r="AJ56" s="164"/>
      <c r="AK56" s="164"/>
      <c r="AL56" s="164"/>
      <c r="AM56" s="164"/>
      <c r="AN56" s="164"/>
      <c r="AO56" s="164"/>
      <c r="AP56" s="164"/>
      <c r="AQ56" s="164"/>
      <c r="AR56" s="164"/>
      <c r="AS56" s="164"/>
      <c r="AT56" s="164"/>
      <c r="AU56" s="164"/>
      <c r="AV56" s="164"/>
      <c r="AW56" s="164"/>
      <c r="AX56" s="164"/>
      <c r="AY56" s="164"/>
      <c r="AZ56" s="164"/>
      <c r="BA56" s="164"/>
      <c r="BB56" s="164"/>
      <c r="BC56" s="164"/>
      <c r="BD56" s="164"/>
      <c r="BE56" s="164"/>
      <c r="BF56" s="164"/>
      <c r="BG56" s="164"/>
      <c r="BH56" s="164"/>
      <c r="BI56" s="164"/>
      <c r="BJ56" s="164"/>
      <c r="BK56" s="164"/>
      <c r="BL56" s="164"/>
      <c r="BM56" s="164"/>
      <c r="BN56" s="164"/>
      <c r="BO56" s="164"/>
      <c r="BP56" s="164"/>
      <c r="BQ56" s="164"/>
      <c r="BR56" s="164"/>
      <c r="BS56" s="164"/>
      <c r="BT56" s="164"/>
      <c r="BU56" s="164"/>
      <c r="BV56" s="164"/>
      <c r="BW56" s="164"/>
      <c r="BX56" s="164"/>
      <c r="BY56" s="164"/>
      <c r="BZ56" s="164"/>
      <c r="CA56" s="164"/>
      <c r="CB56" s="164"/>
      <c r="CC56" s="164"/>
      <c r="CD56" s="164"/>
      <c r="CE56" s="164"/>
      <c r="CF56" s="164"/>
      <c r="CG56" s="164"/>
      <c r="CH56" s="164"/>
      <c r="CI56" s="164"/>
      <c r="CJ56" s="164"/>
      <c r="CK56" s="164"/>
      <c r="CL56" s="164"/>
      <c r="CM56" s="164"/>
      <c r="CN56" s="164"/>
      <c r="CO56" s="164"/>
      <c r="CP56" s="164"/>
      <c r="CQ56" s="164"/>
      <c r="CR56" s="164"/>
      <c r="CS56" s="164"/>
      <c r="CT56" s="164"/>
    </row>
    <row r="57" spans="2:98" x14ac:dyDescent="0.15">
      <c r="B57" s="163"/>
      <c r="C57" s="189"/>
      <c r="D57" s="190"/>
      <c r="E57" s="190"/>
      <c r="F57" s="190"/>
      <c r="G57" s="191"/>
      <c r="H57" s="191"/>
      <c r="I57" s="191"/>
      <c r="J57" s="191"/>
      <c r="K57" s="191"/>
      <c r="L57" s="164"/>
      <c r="M57" s="163"/>
      <c r="N57" s="164"/>
      <c r="O57" s="164"/>
      <c r="P57" s="164"/>
      <c r="Q57" s="164"/>
      <c r="R57" s="164"/>
      <c r="S57" s="164"/>
      <c r="T57" s="164"/>
      <c r="U57" s="164"/>
      <c r="V57" s="164"/>
      <c r="W57" s="164"/>
      <c r="X57" s="164"/>
      <c r="Y57" s="164"/>
      <c r="Z57" s="164"/>
      <c r="AA57" s="164"/>
      <c r="AB57" s="164"/>
      <c r="AC57" s="164"/>
      <c r="AD57" s="164"/>
      <c r="AE57" s="164"/>
      <c r="AF57" s="164"/>
      <c r="AG57" s="164"/>
      <c r="AH57" s="164"/>
      <c r="AI57" s="164"/>
      <c r="AJ57" s="164"/>
      <c r="AK57" s="164"/>
      <c r="AL57" s="164"/>
      <c r="AM57" s="164"/>
      <c r="AN57" s="164"/>
      <c r="AO57" s="164"/>
      <c r="AP57" s="164"/>
      <c r="AQ57" s="164"/>
      <c r="AR57" s="164"/>
      <c r="AS57" s="164"/>
      <c r="AT57" s="164"/>
      <c r="AU57" s="164"/>
      <c r="AV57" s="164"/>
      <c r="AW57" s="164"/>
      <c r="AX57" s="164"/>
      <c r="AY57" s="164"/>
      <c r="AZ57" s="164"/>
      <c r="BA57" s="164"/>
      <c r="BB57" s="164"/>
      <c r="BC57" s="164"/>
      <c r="BD57" s="164"/>
      <c r="BE57" s="164"/>
      <c r="BF57" s="164"/>
      <c r="BG57" s="164"/>
      <c r="BH57" s="164"/>
      <c r="BI57" s="164"/>
      <c r="BJ57" s="164"/>
      <c r="BK57" s="164"/>
      <c r="BL57" s="164"/>
      <c r="BM57" s="164"/>
      <c r="BN57" s="164"/>
      <c r="BO57" s="164"/>
      <c r="BP57" s="164"/>
      <c r="BQ57" s="164"/>
      <c r="BR57" s="164"/>
      <c r="BS57" s="164"/>
      <c r="BT57" s="164"/>
      <c r="BU57" s="164"/>
      <c r="BV57" s="164"/>
      <c r="BW57" s="164"/>
      <c r="BX57" s="164"/>
      <c r="BY57" s="164"/>
      <c r="BZ57" s="164"/>
      <c r="CA57" s="164"/>
      <c r="CB57" s="164"/>
      <c r="CC57" s="164"/>
      <c r="CD57" s="164"/>
      <c r="CE57" s="164"/>
      <c r="CF57" s="164"/>
      <c r="CG57" s="164"/>
      <c r="CH57" s="164"/>
      <c r="CI57" s="164"/>
      <c r="CJ57" s="164"/>
      <c r="CK57" s="164"/>
      <c r="CL57" s="164"/>
      <c r="CM57" s="164"/>
      <c r="CN57" s="164"/>
      <c r="CO57" s="164"/>
      <c r="CP57" s="164"/>
      <c r="CQ57" s="164"/>
      <c r="CR57" s="164"/>
      <c r="CS57" s="164"/>
      <c r="CT57" s="164"/>
    </row>
    <row r="58" spans="2:98" x14ac:dyDescent="0.15">
      <c r="B58" s="163"/>
      <c r="C58" s="189"/>
      <c r="D58" s="190"/>
      <c r="E58" s="190"/>
      <c r="F58" s="190"/>
      <c r="G58" s="191"/>
      <c r="H58" s="191"/>
      <c r="I58" s="191"/>
      <c r="J58" s="191"/>
      <c r="K58" s="191"/>
      <c r="L58" s="164"/>
      <c r="M58" s="163"/>
      <c r="N58" s="164"/>
      <c r="O58" s="164"/>
      <c r="P58" s="164"/>
      <c r="Q58" s="164"/>
      <c r="R58" s="164"/>
      <c r="S58" s="164"/>
      <c r="T58" s="164"/>
      <c r="U58" s="164"/>
      <c r="V58" s="164"/>
      <c r="W58" s="164"/>
      <c r="X58" s="164"/>
      <c r="Y58" s="164"/>
      <c r="Z58" s="164"/>
      <c r="AA58" s="164"/>
      <c r="AB58" s="164"/>
      <c r="AC58" s="164"/>
      <c r="AD58" s="164"/>
      <c r="AE58" s="164"/>
      <c r="AF58" s="164"/>
      <c r="AG58" s="164"/>
      <c r="AH58" s="164"/>
      <c r="AI58" s="164"/>
      <c r="AJ58" s="164"/>
      <c r="AK58" s="164"/>
      <c r="AL58" s="164"/>
      <c r="AM58" s="164"/>
      <c r="AN58" s="164"/>
      <c r="AO58" s="164"/>
      <c r="AP58" s="164"/>
      <c r="AQ58" s="164"/>
      <c r="AR58" s="164"/>
      <c r="AS58" s="164"/>
      <c r="AT58" s="164"/>
      <c r="AU58" s="164"/>
      <c r="AV58" s="164"/>
      <c r="AW58" s="164"/>
      <c r="AX58" s="164"/>
      <c r="AY58" s="164"/>
      <c r="AZ58" s="164"/>
      <c r="BA58" s="164"/>
      <c r="BB58" s="164"/>
      <c r="BC58" s="164"/>
      <c r="BD58" s="164"/>
      <c r="BE58" s="164"/>
      <c r="BF58" s="164"/>
      <c r="BG58" s="164"/>
      <c r="BH58" s="164"/>
      <c r="BI58" s="164"/>
      <c r="BJ58" s="164"/>
      <c r="BK58" s="164"/>
      <c r="BL58" s="164"/>
      <c r="BM58" s="164"/>
      <c r="BN58" s="164"/>
      <c r="BO58" s="164"/>
      <c r="BP58" s="164"/>
      <c r="BQ58" s="164"/>
      <c r="BR58" s="164"/>
      <c r="BS58" s="164"/>
      <c r="BT58" s="164"/>
      <c r="BU58" s="164"/>
      <c r="BV58" s="164"/>
      <c r="BW58" s="164"/>
      <c r="BX58" s="164"/>
      <c r="BY58" s="164"/>
      <c r="BZ58" s="164"/>
      <c r="CA58" s="164"/>
      <c r="CB58" s="164"/>
      <c r="CC58" s="164"/>
      <c r="CD58" s="164"/>
      <c r="CE58" s="164"/>
      <c r="CF58" s="164"/>
      <c r="CG58" s="164"/>
      <c r="CH58" s="164"/>
      <c r="CI58" s="164"/>
      <c r="CJ58" s="164"/>
      <c r="CK58" s="164"/>
      <c r="CL58" s="164"/>
      <c r="CM58" s="164"/>
      <c r="CN58" s="164"/>
      <c r="CO58" s="164"/>
      <c r="CP58" s="164"/>
      <c r="CQ58" s="164"/>
      <c r="CR58" s="164"/>
      <c r="CS58" s="164"/>
      <c r="CT58" s="164"/>
    </row>
    <row r="59" spans="2:98" x14ac:dyDescent="0.15">
      <c r="B59" s="163"/>
      <c r="C59" s="189"/>
      <c r="D59" s="190"/>
      <c r="E59" s="190"/>
      <c r="F59" s="190"/>
      <c r="G59" s="191"/>
      <c r="H59" s="191"/>
      <c r="I59" s="191"/>
      <c r="J59" s="191"/>
      <c r="K59" s="191"/>
      <c r="L59" s="164"/>
      <c r="M59" s="163"/>
      <c r="N59" s="164"/>
      <c r="O59" s="164"/>
      <c r="P59" s="164"/>
      <c r="Q59" s="164"/>
      <c r="R59" s="164"/>
      <c r="S59" s="164"/>
      <c r="T59" s="164"/>
      <c r="U59" s="164"/>
      <c r="V59" s="164"/>
      <c r="W59" s="164"/>
      <c r="X59" s="164"/>
      <c r="Y59" s="164"/>
      <c r="Z59" s="164"/>
      <c r="AA59" s="164"/>
      <c r="AB59" s="164"/>
      <c r="AC59" s="164"/>
      <c r="AD59" s="164"/>
      <c r="AE59" s="164"/>
      <c r="AF59" s="164"/>
      <c r="AG59" s="164"/>
      <c r="AH59" s="164"/>
      <c r="AI59" s="164"/>
      <c r="AJ59" s="164"/>
      <c r="AK59" s="164"/>
      <c r="AL59" s="164"/>
      <c r="AM59" s="164"/>
      <c r="AN59" s="164"/>
      <c r="AO59" s="164"/>
      <c r="AP59" s="164"/>
      <c r="AQ59" s="164"/>
      <c r="AR59" s="164"/>
      <c r="AS59" s="164"/>
      <c r="AT59" s="164"/>
      <c r="AU59" s="164"/>
      <c r="AV59" s="164"/>
      <c r="AW59" s="164"/>
      <c r="AX59" s="164"/>
      <c r="AY59" s="164"/>
      <c r="AZ59" s="164"/>
      <c r="BA59" s="164"/>
      <c r="BB59" s="164"/>
      <c r="BC59" s="164"/>
      <c r="BD59" s="164"/>
      <c r="BE59" s="164"/>
      <c r="BF59" s="164"/>
      <c r="BG59" s="164"/>
      <c r="BH59" s="164"/>
      <c r="BI59" s="164"/>
      <c r="BJ59" s="164"/>
      <c r="BK59" s="164"/>
      <c r="BL59" s="164"/>
      <c r="BM59" s="164"/>
      <c r="BN59" s="164"/>
      <c r="BO59" s="164"/>
      <c r="BP59" s="164"/>
      <c r="BQ59" s="164"/>
      <c r="BR59" s="164"/>
      <c r="BS59" s="164"/>
      <c r="BT59" s="164"/>
      <c r="BU59" s="164"/>
      <c r="BV59" s="164"/>
      <c r="BW59" s="164"/>
      <c r="BX59" s="164"/>
      <c r="BY59" s="164"/>
      <c r="BZ59" s="164"/>
      <c r="CA59" s="164"/>
      <c r="CB59" s="164"/>
      <c r="CC59" s="164"/>
      <c r="CD59" s="164"/>
      <c r="CE59" s="164"/>
      <c r="CF59" s="164"/>
      <c r="CG59" s="164"/>
      <c r="CH59" s="164"/>
      <c r="CI59" s="164"/>
      <c r="CJ59" s="164"/>
      <c r="CK59" s="164"/>
      <c r="CL59" s="164"/>
      <c r="CM59" s="164"/>
      <c r="CN59" s="164"/>
      <c r="CO59" s="164"/>
      <c r="CP59" s="164"/>
      <c r="CQ59" s="164"/>
      <c r="CR59" s="164"/>
      <c r="CS59" s="164"/>
      <c r="CT59" s="164"/>
    </row>
    <row r="60" spans="2:98" x14ac:dyDescent="0.15">
      <c r="B60" s="163"/>
      <c r="C60" s="189"/>
      <c r="D60" s="190"/>
      <c r="E60" s="190"/>
      <c r="F60" s="190"/>
      <c r="G60" s="191"/>
      <c r="H60" s="191"/>
      <c r="I60" s="191"/>
      <c r="J60" s="191"/>
      <c r="K60" s="191"/>
      <c r="L60" s="164"/>
      <c r="M60" s="163"/>
      <c r="N60" s="164"/>
      <c r="O60" s="164"/>
      <c r="P60" s="164"/>
      <c r="Q60" s="164"/>
      <c r="R60" s="164"/>
      <c r="S60" s="164"/>
      <c r="T60" s="164"/>
      <c r="U60" s="164"/>
      <c r="V60" s="164"/>
      <c r="W60" s="164"/>
      <c r="X60" s="164"/>
      <c r="Y60" s="164"/>
      <c r="Z60" s="164"/>
      <c r="AA60" s="164"/>
      <c r="AB60" s="164"/>
      <c r="AC60" s="164"/>
      <c r="AD60" s="164"/>
      <c r="AE60" s="164"/>
      <c r="AF60" s="164"/>
      <c r="AG60" s="164"/>
      <c r="AH60" s="164"/>
      <c r="AI60" s="164"/>
      <c r="AJ60" s="164"/>
      <c r="AK60" s="164"/>
      <c r="AL60" s="164"/>
      <c r="AM60" s="164"/>
      <c r="AN60" s="164"/>
      <c r="AO60" s="164"/>
      <c r="AP60" s="164"/>
      <c r="AQ60" s="164"/>
      <c r="AR60" s="164"/>
      <c r="AS60" s="164"/>
      <c r="AT60" s="164"/>
      <c r="AU60" s="164"/>
      <c r="AV60" s="164"/>
      <c r="AW60" s="164"/>
      <c r="AX60" s="164"/>
      <c r="AY60" s="164"/>
      <c r="AZ60" s="164"/>
      <c r="BA60" s="164"/>
      <c r="BB60" s="164"/>
      <c r="BC60" s="164"/>
      <c r="BD60" s="164"/>
      <c r="BE60" s="164"/>
      <c r="BF60" s="164"/>
      <c r="BG60" s="164"/>
      <c r="BH60" s="164"/>
      <c r="BI60" s="164"/>
      <c r="BJ60" s="164"/>
      <c r="BK60" s="164"/>
      <c r="BL60" s="164"/>
      <c r="BM60" s="164"/>
      <c r="BN60" s="164"/>
      <c r="BO60" s="164"/>
      <c r="BP60" s="164"/>
      <c r="BQ60" s="164"/>
      <c r="BR60" s="164"/>
      <c r="BS60" s="164"/>
      <c r="BT60" s="164"/>
      <c r="BU60" s="164"/>
      <c r="BV60" s="164"/>
      <c r="BW60" s="164"/>
      <c r="BX60" s="164"/>
      <c r="BY60" s="164"/>
      <c r="BZ60" s="164"/>
      <c r="CA60" s="164"/>
      <c r="CB60" s="164"/>
      <c r="CC60" s="164"/>
      <c r="CD60" s="164"/>
      <c r="CE60" s="164"/>
      <c r="CF60" s="164"/>
      <c r="CG60" s="164"/>
      <c r="CH60" s="164"/>
      <c r="CI60" s="164"/>
      <c r="CJ60" s="164"/>
      <c r="CK60" s="164"/>
      <c r="CL60" s="164"/>
      <c r="CM60" s="164"/>
      <c r="CN60" s="164"/>
      <c r="CO60" s="164"/>
      <c r="CP60" s="164"/>
      <c r="CQ60" s="164"/>
      <c r="CR60" s="164"/>
      <c r="CS60" s="164"/>
      <c r="CT60" s="164"/>
    </row>
    <row r="61" spans="2:98" x14ac:dyDescent="0.15">
      <c r="B61" s="163"/>
      <c r="C61" s="189"/>
      <c r="D61" s="190"/>
      <c r="E61" s="190"/>
      <c r="F61" s="190"/>
      <c r="G61" s="191"/>
      <c r="H61" s="191"/>
      <c r="I61" s="191"/>
      <c r="J61" s="191"/>
      <c r="K61" s="191"/>
      <c r="L61" s="164"/>
      <c r="M61" s="163"/>
      <c r="N61" s="164"/>
      <c r="O61" s="164"/>
      <c r="P61" s="164"/>
      <c r="Q61" s="164"/>
      <c r="R61" s="164"/>
      <c r="S61" s="164"/>
      <c r="T61" s="164"/>
      <c r="U61" s="164"/>
      <c r="V61" s="164"/>
      <c r="W61" s="164"/>
      <c r="X61" s="164"/>
      <c r="Y61" s="164"/>
      <c r="Z61" s="164"/>
      <c r="AA61" s="164"/>
      <c r="AB61" s="164"/>
      <c r="AC61" s="164"/>
      <c r="AD61" s="164"/>
      <c r="AE61" s="164"/>
      <c r="AF61" s="164"/>
      <c r="AG61" s="164"/>
      <c r="AH61" s="164"/>
      <c r="AI61" s="164"/>
      <c r="AJ61" s="164"/>
      <c r="AK61" s="164"/>
      <c r="AL61" s="164"/>
      <c r="AM61" s="164"/>
      <c r="AN61" s="164"/>
      <c r="AO61" s="164"/>
      <c r="AP61" s="164"/>
      <c r="AQ61" s="164"/>
      <c r="AR61" s="164"/>
      <c r="AS61" s="164"/>
      <c r="AT61" s="164"/>
      <c r="AU61" s="164"/>
      <c r="AV61" s="164"/>
      <c r="AW61" s="164"/>
      <c r="AX61" s="164"/>
      <c r="AY61" s="164"/>
      <c r="AZ61" s="164"/>
      <c r="BA61" s="164"/>
      <c r="BB61" s="164"/>
      <c r="BC61" s="164"/>
      <c r="BD61" s="164"/>
      <c r="BE61" s="164"/>
      <c r="BF61" s="164"/>
      <c r="BG61" s="164"/>
      <c r="BH61" s="164"/>
      <c r="BI61" s="164"/>
      <c r="BJ61" s="164"/>
      <c r="BK61" s="164"/>
      <c r="BL61" s="164"/>
      <c r="BM61" s="164"/>
      <c r="BN61" s="164"/>
      <c r="BO61" s="164"/>
      <c r="BP61" s="164"/>
      <c r="BQ61" s="164"/>
      <c r="BR61" s="164"/>
      <c r="BS61" s="164"/>
      <c r="BT61" s="164"/>
      <c r="BU61" s="164"/>
      <c r="BV61" s="164"/>
      <c r="BW61" s="164"/>
      <c r="BX61" s="164"/>
      <c r="BY61" s="164"/>
      <c r="BZ61" s="164"/>
      <c r="CA61" s="164"/>
      <c r="CB61" s="164"/>
      <c r="CC61" s="164"/>
      <c r="CD61" s="164"/>
      <c r="CE61" s="164"/>
      <c r="CF61" s="164"/>
      <c r="CG61" s="164"/>
      <c r="CH61" s="164"/>
      <c r="CI61" s="164"/>
      <c r="CJ61" s="164"/>
      <c r="CK61" s="164"/>
      <c r="CL61" s="164"/>
      <c r="CM61" s="164"/>
      <c r="CN61" s="164"/>
      <c r="CO61" s="164"/>
      <c r="CP61" s="164"/>
      <c r="CQ61" s="164"/>
      <c r="CR61" s="164"/>
      <c r="CS61" s="164"/>
      <c r="CT61" s="164"/>
    </row>
    <row r="62" spans="2:98" x14ac:dyDescent="0.15">
      <c r="B62" s="163"/>
      <c r="C62" s="189"/>
      <c r="D62" s="190"/>
      <c r="E62" s="190"/>
      <c r="F62" s="190"/>
      <c r="G62" s="191"/>
      <c r="H62" s="191"/>
      <c r="I62" s="191"/>
      <c r="J62" s="191"/>
      <c r="K62" s="191"/>
      <c r="L62" s="164"/>
      <c r="M62" s="163"/>
      <c r="N62" s="164"/>
      <c r="O62" s="164"/>
      <c r="P62" s="164"/>
      <c r="Q62" s="164"/>
      <c r="R62" s="164"/>
      <c r="S62" s="164"/>
      <c r="T62" s="164"/>
      <c r="U62" s="164"/>
      <c r="V62" s="164"/>
      <c r="W62" s="164"/>
      <c r="X62" s="164"/>
      <c r="Y62" s="164"/>
      <c r="Z62" s="164"/>
      <c r="AA62" s="164"/>
      <c r="AB62" s="164"/>
      <c r="AC62" s="164"/>
      <c r="AD62" s="164"/>
      <c r="AE62" s="164"/>
      <c r="AF62" s="164"/>
      <c r="AG62" s="164"/>
      <c r="AH62" s="164"/>
      <c r="AI62" s="164"/>
      <c r="AJ62" s="164"/>
      <c r="AK62" s="164"/>
      <c r="AL62" s="164"/>
      <c r="AM62" s="164"/>
      <c r="AN62" s="164"/>
      <c r="AO62" s="164"/>
      <c r="AP62" s="164"/>
      <c r="AQ62" s="164"/>
      <c r="AR62" s="164"/>
      <c r="AS62" s="164"/>
      <c r="AT62" s="164"/>
      <c r="AU62" s="164"/>
      <c r="AV62" s="164"/>
      <c r="AW62" s="164"/>
      <c r="AX62" s="164"/>
      <c r="AY62" s="164"/>
      <c r="AZ62" s="164"/>
      <c r="BA62" s="164"/>
      <c r="BB62" s="164"/>
      <c r="BC62" s="164"/>
      <c r="BD62" s="164"/>
      <c r="BE62" s="164"/>
      <c r="BF62" s="164"/>
      <c r="BG62" s="164"/>
      <c r="BH62" s="164"/>
      <c r="BI62" s="164"/>
      <c r="BJ62" s="164"/>
      <c r="BK62" s="164"/>
      <c r="BL62" s="164"/>
      <c r="BM62" s="164"/>
      <c r="BN62" s="164"/>
      <c r="BO62" s="164"/>
      <c r="BP62" s="164"/>
      <c r="BQ62" s="164"/>
      <c r="BR62" s="164"/>
      <c r="BS62" s="164"/>
      <c r="BT62" s="164"/>
      <c r="BU62" s="164"/>
      <c r="BV62" s="164"/>
      <c r="BW62" s="164"/>
      <c r="BX62" s="164"/>
      <c r="BY62" s="164"/>
      <c r="BZ62" s="164"/>
      <c r="CA62" s="164"/>
      <c r="CB62" s="164"/>
      <c r="CC62" s="164"/>
      <c r="CD62" s="164"/>
      <c r="CE62" s="164"/>
      <c r="CF62" s="164"/>
      <c r="CG62" s="164"/>
      <c r="CH62" s="164"/>
      <c r="CI62" s="164"/>
      <c r="CJ62" s="164"/>
      <c r="CK62" s="164"/>
      <c r="CL62" s="164"/>
      <c r="CM62" s="164"/>
      <c r="CN62" s="164"/>
      <c r="CO62" s="164"/>
      <c r="CP62" s="164"/>
      <c r="CQ62" s="164"/>
      <c r="CR62" s="164"/>
      <c r="CS62" s="164"/>
      <c r="CT62" s="164"/>
    </row>
    <row r="63" spans="2:98" x14ac:dyDescent="0.15">
      <c r="B63" s="163"/>
      <c r="C63" s="189"/>
      <c r="D63" s="190"/>
      <c r="E63" s="190"/>
      <c r="F63" s="190"/>
      <c r="G63" s="191"/>
      <c r="H63" s="191"/>
      <c r="I63" s="191"/>
      <c r="J63" s="191"/>
      <c r="K63" s="191"/>
      <c r="L63" s="164"/>
      <c r="M63" s="163"/>
      <c r="N63" s="164"/>
      <c r="O63" s="164"/>
      <c r="P63" s="164"/>
      <c r="Q63" s="164"/>
      <c r="R63" s="164"/>
      <c r="S63" s="164"/>
      <c r="T63" s="164"/>
      <c r="U63" s="164"/>
      <c r="V63" s="164"/>
      <c r="W63" s="164"/>
      <c r="X63" s="164"/>
      <c r="Y63" s="164"/>
      <c r="Z63" s="164"/>
      <c r="AA63" s="164"/>
      <c r="AB63" s="164"/>
      <c r="AC63" s="164"/>
      <c r="AD63" s="164"/>
      <c r="AE63" s="164"/>
      <c r="AF63" s="164"/>
      <c r="AG63" s="164"/>
      <c r="AH63" s="164"/>
      <c r="AI63" s="164"/>
      <c r="AJ63" s="164"/>
      <c r="AK63" s="164"/>
      <c r="AL63" s="164"/>
      <c r="AM63" s="164"/>
      <c r="AN63" s="164"/>
      <c r="AO63" s="164"/>
      <c r="AP63" s="164"/>
      <c r="AQ63" s="164"/>
      <c r="AR63" s="164"/>
      <c r="AS63" s="164"/>
      <c r="AT63" s="164"/>
      <c r="AU63" s="164"/>
      <c r="AV63" s="164"/>
      <c r="AW63" s="164"/>
      <c r="AX63" s="164"/>
      <c r="AY63" s="164"/>
      <c r="AZ63" s="164"/>
      <c r="BA63" s="164"/>
      <c r="BB63" s="164"/>
      <c r="BC63" s="164"/>
      <c r="BD63" s="164"/>
      <c r="BE63" s="164"/>
      <c r="BF63" s="164"/>
      <c r="BG63" s="164"/>
      <c r="BH63" s="164"/>
      <c r="BI63" s="164"/>
      <c r="BJ63" s="164"/>
      <c r="BK63" s="164"/>
      <c r="BL63" s="164"/>
      <c r="BM63" s="164"/>
      <c r="BN63" s="164"/>
      <c r="BO63" s="164"/>
      <c r="BP63" s="164"/>
      <c r="BQ63" s="164"/>
      <c r="BR63" s="164"/>
      <c r="BS63" s="164"/>
      <c r="BT63" s="164"/>
      <c r="BU63" s="164"/>
      <c r="BV63" s="164"/>
      <c r="BW63" s="164"/>
      <c r="BX63" s="164"/>
      <c r="BY63" s="164"/>
      <c r="BZ63" s="164"/>
      <c r="CA63" s="164"/>
      <c r="CB63" s="164"/>
      <c r="CC63" s="164"/>
      <c r="CD63" s="164"/>
      <c r="CE63" s="164"/>
      <c r="CF63" s="164"/>
      <c r="CG63" s="164"/>
      <c r="CH63" s="164"/>
      <c r="CI63" s="164"/>
      <c r="CJ63" s="164"/>
      <c r="CK63" s="164"/>
      <c r="CL63" s="164"/>
      <c r="CM63" s="164"/>
      <c r="CN63" s="164"/>
      <c r="CO63" s="164"/>
      <c r="CP63" s="164"/>
      <c r="CQ63" s="164"/>
      <c r="CR63" s="164"/>
      <c r="CS63" s="164"/>
      <c r="CT63" s="164"/>
    </row>
    <row r="64" spans="2:98" x14ac:dyDescent="0.15">
      <c r="B64" s="163"/>
      <c r="C64" s="189"/>
      <c r="D64" s="190"/>
      <c r="E64" s="190"/>
      <c r="F64" s="190"/>
      <c r="G64" s="191"/>
      <c r="H64" s="191"/>
      <c r="I64" s="191"/>
      <c r="J64" s="191"/>
      <c r="K64" s="191"/>
      <c r="L64" s="164"/>
      <c r="M64" s="163"/>
      <c r="N64" s="164"/>
      <c r="O64" s="164"/>
      <c r="P64" s="164"/>
      <c r="Q64" s="164"/>
      <c r="R64" s="164"/>
      <c r="S64" s="164"/>
      <c r="T64" s="164"/>
      <c r="U64" s="164"/>
      <c r="V64" s="164"/>
      <c r="W64" s="164"/>
      <c r="X64" s="164"/>
      <c r="Y64" s="164"/>
      <c r="Z64" s="164"/>
      <c r="AA64" s="164"/>
      <c r="AB64" s="164"/>
      <c r="AC64" s="164"/>
      <c r="AD64" s="164"/>
      <c r="AE64" s="164"/>
      <c r="AF64" s="164"/>
      <c r="AG64" s="164"/>
      <c r="AH64" s="164"/>
      <c r="AI64" s="164"/>
      <c r="AJ64" s="164"/>
      <c r="AK64" s="164"/>
      <c r="AL64" s="164"/>
      <c r="AM64" s="164"/>
      <c r="AN64" s="164"/>
      <c r="AO64" s="164"/>
      <c r="AP64" s="164"/>
      <c r="AQ64" s="164"/>
      <c r="AR64" s="164"/>
      <c r="AS64" s="164"/>
      <c r="AT64" s="164"/>
      <c r="AU64" s="164"/>
      <c r="AV64" s="164"/>
      <c r="AW64" s="164"/>
      <c r="AX64" s="164"/>
      <c r="AY64" s="164"/>
      <c r="AZ64" s="164"/>
      <c r="BA64" s="164"/>
      <c r="BB64" s="164"/>
      <c r="BC64" s="164"/>
      <c r="BD64" s="164"/>
      <c r="BE64" s="164"/>
      <c r="BF64" s="164"/>
      <c r="BG64" s="164"/>
      <c r="BH64" s="164"/>
      <c r="BI64" s="164"/>
      <c r="BJ64" s="164"/>
      <c r="BK64" s="164"/>
      <c r="BL64" s="164"/>
      <c r="BM64" s="164"/>
      <c r="BN64" s="164"/>
      <c r="BO64" s="164"/>
      <c r="BP64" s="164"/>
      <c r="BQ64" s="164"/>
      <c r="BR64" s="164"/>
      <c r="BS64" s="164"/>
      <c r="BT64" s="164"/>
      <c r="BU64" s="164"/>
      <c r="BV64" s="164"/>
      <c r="BW64" s="164"/>
      <c r="BX64" s="164"/>
      <c r="BY64" s="164"/>
      <c r="BZ64" s="164"/>
      <c r="CA64" s="164"/>
      <c r="CB64" s="164"/>
      <c r="CC64" s="164"/>
      <c r="CD64" s="164"/>
      <c r="CE64" s="164"/>
      <c r="CF64" s="164"/>
      <c r="CG64" s="164"/>
      <c r="CH64" s="164"/>
      <c r="CI64" s="164"/>
      <c r="CJ64" s="164"/>
      <c r="CK64" s="164"/>
      <c r="CL64" s="164"/>
      <c r="CM64" s="164"/>
      <c r="CN64" s="164"/>
      <c r="CO64" s="164"/>
      <c r="CP64" s="164"/>
      <c r="CQ64" s="164"/>
      <c r="CR64" s="164"/>
      <c r="CS64" s="164"/>
      <c r="CT64" s="164"/>
    </row>
    <row r="65" spans="2:98" x14ac:dyDescent="0.15">
      <c r="B65" s="163"/>
      <c r="C65" s="189"/>
      <c r="D65" s="190"/>
      <c r="E65" s="190"/>
      <c r="F65" s="190"/>
      <c r="G65" s="191"/>
      <c r="H65" s="191"/>
      <c r="I65" s="191"/>
      <c r="J65" s="191"/>
      <c r="K65" s="191"/>
      <c r="L65" s="164"/>
      <c r="M65" s="163"/>
      <c r="N65" s="164"/>
      <c r="O65" s="164"/>
      <c r="P65" s="164"/>
      <c r="Q65" s="164"/>
      <c r="R65" s="164"/>
      <c r="S65" s="164"/>
      <c r="T65" s="164"/>
      <c r="U65" s="164"/>
      <c r="V65" s="164"/>
      <c r="W65" s="164"/>
      <c r="X65" s="164"/>
      <c r="Y65" s="164"/>
      <c r="Z65" s="164"/>
      <c r="AA65" s="164"/>
      <c r="AB65" s="164"/>
      <c r="AC65" s="164"/>
      <c r="AD65" s="164"/>
      <c r="AE65" s="164"/>
      <c r="AF65" s="164"/>
      <c r="AG65" s="164"/>
      <c r="AH65" s="164"/>
      <c r="AI65" s="164"/>
      <c r="AJ65" s="164"/>
      <c r="AK65" s="164"/>
      <c r="AL65" s="164"/>
      <c r="AM65" s="164"/>
      <c r="AN65" s="164"/>
      <c r="AO65" s="164"/>
      <c r="AP65" s="164"/>
      <c r="AQ65" s="164"/>
      <c r="AR65" s="164"/>
      <c r="AS65" s="164"/>
      <c r="AT65" s="164"/>
      <c r="AU65" s="164"/>
      <c r="AV65" s="164"/>
      <c r="AW65" s="164"/>
      <c r="AX65" s="164"/>
      <c r="AY65" s="164"/>
      <c r="AZ65" s="164"/>
      <c r="BA65" s="164"/>
      <c r="BB65" s="164"/>
      <c r="BC65" s="164"/>
      <c r="BD65" s="164"/>
      <c r="BE65" s="164"/>
      <c r="BF65" s="164"/>
      <c r="BG65" s="164"/>
      <c r="BH65" s="164"/>
      <c r="BI65" s="164"/>
      <c r="BJ65" s="164"/>
      <c r="BK65" s="164"/>
      <c r="BL65" s="164"/>
      <c r="BM65" s="164"/>
      <c r="BN65" s="164"/>
      <c r="BO65" s="164"/>
      <c r="BP65" s="164"/>
      <c r="BQ65" s="164"/>
      <c r="BR65" s="164"/>
      <c r="BS65" s="164"/>
      <c r="BT65" s="164"/>
      <c r="BU65" s="164"/>
      <c r="BV65" s="164"/>
      <c r="BW65" s="164"/>
      <c r="BX65" s="164"/>
      <c r="BY65" s="164"/>
      <c r="BZ65" s="164"/>
      <c r="CA65" s="164"/>
      <c r="CB65" s="164"/>
      <c r="CC65" s="164"/>
      <c r="CD65" s="164"/>
      <c r="CE65" s="164"/>
      <c r="CF65" s="164"/>
      <c r="CG65" s="164"/>
      <c r="CH65" s="164"/>
      <c r="CI65" s="164"/>
      <c r="CJ65" s="164"/>
      <c r="CK65" s="164"/>
      <c r="CL65" s="164"/>
      <c r="CM65" s="164"/>
      <c r="CN65" s="164"/>
      <c r="CO65" s="164"/>
      <c r="CP65" s="164"/>
      <c r="CQ65" s="164"/>
      <c r="CR65" s="164"/>
      <c r="CS65" s="164"/>
      <c r="CT65" s="164"/>
    </row>
    <row r="66" spans="2:98" x14ac:dyDescent="0.15">
      <c r="B66" s="163"/>
      <c r="C66" s="189"/>
      <c r="D66" s="190"/>
      <c r="E66" s="190"/>
      <c r="F66" s="190"/>
      <c r="G66" s="191"/>
      <c r="H66" s="191"/>
      <c r="I66" s="191"/>
      <c r="J66" s="191"/>
      <c r="K66" s="191"/>
      <c r="L66" s="164"/>
      <c r="M66" s="163"/>
      <c r="N66" s="164"/>
      <c r="O66" s="164"/>
      <c r="P66" s="164"/>
      <c r="Q66" s="164"/>
      <c r="R66" s="164"/>
      <c r="S66" s="164"/>
      <c r="T66" s="164"/>
      <c r="U66" s="164"/>
      <c r="V66" s="164"/>
      <c r="W66" s="164"/>
      <c r="X66" s="164"/>
      <c r="Y66" s="164"/>
      <c r="Z66" s="164"/>
      <c r="AA66" s="164"/>
      <c r="AB66" s="164"/>
      <c r="AC66" s="164"/>
      <c r="AD66" s="164"/>
      <c r="AE66" s="164"/>
      <c r="AF66" s="164"/>
      <c r="AG66" s="164"/>
      <c r="AH66" s="164"/>
      <c r="AI66" s="164"/>
      <c r="AJ66" s="164"/>
      <c r="AK66" s="164"/>
      <c r="AL66" s="164"/>
      <c r="AM66" s="164"/>
      <c r="AN66" s="164"/>
      <c r="AO66" s="164"/>
      <c r="AP66" s="164"/>
      <c r="AQ66" s="164"/>
      <c r="AR66" s="164"/>
      <c r="AS66" s="164"/>
      <c r="AT66" s="164"/>
      <c r="AU66" s="164"/>
      <c r="AV66" s="164"/>
      <c r="AW66" s="164"/>
      <c r="AX66" s="164"/>
      <c r="AY66" s="164"/>
      <c r="AZ66" s="164"/>
      <c r="BA66" s="164"/>
      <c r="BB66" s="164"/>
      <c r="BC66" s="164"/>
      <c r="BD66" s="164"/>
      <c r="BE66" s="164"/>
      <c r="BF66" s="164"/>
      <c r="BG66" s="164"/>
      <c r="BH66" s="164"/>
      <c r="BI66" s="164"/>
      <c r="BJ66" s="164"/>
      <c r="BK66" s="164"/>
      <c r="BL66" s="164"/>
      <c r="BM66" s="164"/>
      <c r="BN66" s="164"/>
      <c r="BO66" s="164"/>
      <c r="BP66" s="164"/>
      <c r="BQ66" s="164"/>
      <c r="BR66" s="164"/>
      <c r="BS66" s="164"/>
      <c r="BT66" s="164"/>
      <c r="BU66" s="164"/>
      <c r="BV66" s="164"/>
      <c r="BW66" s="164"/>
      <c r="BX66" s="164"/>
      <c r="BY66" s="164"/>
      <c r="BZ66" s="164"/>
      <c r="CA66" s="164"/>
      <c r="CB66" s="164"/>
      <c r="CC66" s="164"/>
      <c r="CD66" s="164"/>
      <c r="CE66" s="164"/>
      <c r="CF66" s="164"/>
      <c r="CG66" s="164"/>
      <c r="CH66" s="164"/>
      <c r="CI66" s="164"/>
      <c r="CJ66" s="164"/>
      <c r="CK66" s="164"/>
      <c r="CL66" s="164"/>
      <c r="CM66" s="164"/>
      <c r="CN66" s="164"/>
      <c r="CO66" s="164"/>
      <c r="CP66" s="164"/>
      <c r="CQ66" s="164"/>
      <c r="CR66" s="164"/>
      <c r="CS66" s="164"/>
      <c r="CT66" s="164"/>
    </row>
    <row r="67" spans="2:98" x14ac:dyDescent="0.15">
      <c r="B67" s="163"/>
      <c r="C67" s="189"/>
      <c r="D67" s="190"/>
      <c r="E67" s="190"/>
      <c r="F67" s="190"/>
      <c r="G67" s="191"/>
      <c r="H67" s="191"/>
      <c r="I67" s="191"/>
      <c r="J67" s="191"/>
      <c r="K67" s="191"/>
      <c r="L67" s="164"/>
      <c r="M67" s="163"/>
      <c r="N67" s="164"/>
      <c r="O67" s="164"/>
      <c r="P67" s="164"/>
      <c r="Q67" s="164"/>
      <c r="R67" s="164"/>
      <c r="S67" s="164"/>
      <c r="T67" s="164"/>
      <c r="U67" s="164"/>
      <c r="V67" s="164"/>
      <c r="W67" s="164"/>
      <c r="X67" s="164"/>
      <c r="Y67" s="164"/>
      <c r="Z67" s="164"/>
      <c r="AA67" s="164"/>
      <c r="AB67" s="164"/>
      <c r="AC67" s="164"/>
      <c r="AD67" s="164"/>
      <c r="AE67" s="164"/>
      <c r="AF67" s="164"/>
      <c r="AG67" s="164"/>
      <c r="AH67" s="164"/>
      <c r="AI67" s="164"/>
      <c r="AJ67" s="164"/>
      <c r="AK67" s="164"/>
      <c r="AL67" s="164"/>
      <c r="AM67" s="164"/>
      <c r="AN67" s="164"/>
      <c r="AO67" s="164"/>
      <c r="AP67" s="164"/>
      <c r="AQ67" s="164"/>
      <c r="AR67" s="164"/>
      <c r="AS67" s="164"/>
      <c r="AT67" s="164"/>
      <c r="AU67" s="164"/>
      <c r="AV67" s="164"/>
      <c r="AW67" s="164"/>
      <c r="AX67" s="164"/>
      <c r="AY67" s="164"/>
      <c r="AZ67" s="164"/>
      <c r="BA67" s="164"/>
      <c r="BB67" s="164"/>
      <c r="BC67" s="164"/>
      <c r="BD67" s="164"/>
      <c r="BE67" s="164"/>
      <c r="BF67" s="164"/>
      <c r="BG67" s="164"/>
      <c r="BH67" s="164"/>
      <c r="BI67" s="164"/>
      <c r="BJ67" s="164"/>
      <c r="BK67" s="164"/>
      <c r="BL67" s="164"/>
      <c r="BM67" s="164"/>
      <c r="BN67" s="164"/>
      <c r="BO67" s="164"/>
      <c r="BP67" s="164"/>
      <c r="BQ67" s="164"/>
      <c r="BR67" s="164"/>
      <c r="BS67" s="164"/>
      <c r="BT67" s="164"/>
      <c r="BU67" s="164"/>
      <c r="BV67" s="164"/>
      <c r="BW67" s="164"/>
      <c r="BX67" s="164"/>
      <c r="BY67" s="164"/>
      <c r="BZ67" s="164"/>
      <c r="CA67" s="164"/>
      <c r="CB67" s="164"/>
      <c r="CC67" s="164"/>
      <c r="CD67" s="164"/>
      <c r="CE67" s="164"/>
      <c r="CF67" s="164"/>
      <c r="CG67" s="164"/>
      <c r="CH67" s="164"/>
      <c r="CI67" s="164"/>
      <c r="CJ67" s="164"/>
      <c r="CK67" s="164"/>
      <c r="CL67" s="164"/>
      <c r="CM67" s="164"/>
      <c r="CN67" s="164"/>
      <c r="CO67" s="164"/>
      <c r="CP67" s="164"/>
      <c r="CQ67" s="164"/>
      <c r="CR67" s="164"/>
      <c r="CS67" s="164"/>
      <c r="CT67" s="164"/>
    </row>
    <row r="68" spans="2:98" x14ac:dyDescent="0.15">
      <c r="B68" s="163"/>
      <c r="C68" s="189"/>
      <c r="D68" s="190"/>
      <c r="E68" s="190"/>
      <c r="F68" s="190"/>
      <c r="G68" s="191"/>
      <c r="H68" s="191"/>
      <c r="I68" s="191"/>
      <c r="J68" s="191"/>
      <c r="K68" s="191"/>
      <c r="L68" s="164"/>
      <c r="M68" s="163"/>
      <c r="N68" s="164"/>
      <c r="O68" s="164"/>
      <c r="P68" s="164"/>
      <c r="Q68" s="164"/>
      <c r="R68" s="164"/>
      <c r="S68" s="164"/>
      <c r="T68" s="164"/>
      <c r="U68" s="164"/>
      <c r="V68" s="164"/>
      <c r="W68" s="164"/>
      <c r="X68" s="164"/>
      <c r="Y68" s="164"/>
      <c r="Z68" s="164"/>
      <c r="AA68" s="164"/>
      <c r="AB68" s="164"/>
      <c r="AC68" s="164"/>
      <c r="AD68" s="164"/>
      <c r="AE68" s="164"/>
      <c r="AF68" s="164"/>
      <c r="AG68" s="164"/>
      <c r="AH68" s="164"/>
      <c r="AI68" s="164"/>
      <c r="AJ68" s="164"/>
      <c r="AK68" s="164"/>
      <c r="AL68" s="164"/>
      <c r="AM68" s="164"/>
      <c r="AN68" s="164"/>
      <c r="AO68" s="164"/>
      <c r="AP68" s="164"/>
      <c r="AQ68" s="164"/>
      <c r="AR68" s="164"/>
      <c r="AS68" s="164"/>
      <c r="AT68" s="164"/>
      <c r="AU68" s="164"/>
      <c r="AV68" s="164"/>
      <c r="AW68" s="164"/>
      <c r="AX68" s="164"/>
      <c r="AY68" s="164"/>
      <c r="AZ68" s="164"/>
      <c r="BA68" s="164"/>
      <c r="BB68" s="164"/>
      <c r="BC68" s="164"/>
      <c r="BD68" s="164"/>
      <c r="BE68" s="164"/>
      <c r="BF68" s="164"/>
      <c r="BG68" s="164"/>
      <c r="BH68" s="164"/>
      <c r="BI68" s="164"/>
      <c r="BJ68" s="164"/>
      <c r="BK68" s="164"/>
      <c r="BL68" s="164"/>
      <c r="BM68" s="164"/>
      <c r="BN68" s="164"/>
      <c r="BO68" s="164"/>
      <c r="BP68" s="164"/>
      <c r="BQ68" s="164"/>
      <c r="BR68" s="164"/>
      <c r="BS68" s="164"/>
      <c r="BT68" s="164"/>
      <c r="BU68" s="164"/>
      <c r="BV68" s="164"/>
      <c r="BW68" s="164"/>
      <c r="BX68" s="164"/>
      <c r="BY68" s="164"/>
      <c r="BZ68" s="164"/>
      <c r="CA68" s="164"/>
      <c r="CB68" s="164"/>
      <c r="CC68" s="164"/>
      <c r="CD68" s="164"/>
      <c r="CE68" s="164"/>
      <c r="CF68" s="164"/>
      <c r="CG68" s="164"/>
      <c r="CH68" s="164"/>
      <c r="CI68" s="164"/>
      <c r="CJ68" s="164"/>
      <c r="CK68" s="164"/>
      <c r="CL68" s="164"/>
      <c r="CM68" s="164"/>
      <c r="CN68" s="164"/>
      <c r="CO68" s="164"/>
      <c r="CP68" s="164"/>
      <c r="CQ68" s="164"/>
      <c r="CR68" s="164"/>
      <c r="CS68" s="164"/>
      <c r="CT68" s="164"/>
    </row>
    <row r="69" spans="2:98" x14ac:dyDescent="0.15">
      <c r="B69" s="163"/>
      <c r="C69" s="189"/>
      <c r="D69" s="190"/>
      <c r="E69" s="190"/>
      <c r="F69" s="190"/>
      <c r="G69" s="191"/>
      <c r="H69" s="191"/>
      <c r="I69" s="191"/>
      <c r="J69" s="191"/>
      <c r="K69" s="191"/>
      <c r="L69" s="164"/>
      <c r="M69" s="163"/>
      <c r="N69" s="164"/>
      <c r="O69" s="164"/>
      <c r="P69" s="164"/>
      <c r="Q69" s="164"/>
      <c r="R69" s="164"/>
      <c r="S69" s="164"/>
      <c r="T69" s="164"/>
      <c r="U69" s="164"/>
      <c r="V69" s="164"/>
      <c r="W69" s="164"/>
      <c r="X69" s="164"/>
      <c r="Y69" s="164"/>
      <c r="Z69" s="164"/>
      <c r="AA69" s="164"/>
      <c r="AB69" s="164"/>
      <c r="AC69" s="164"/>
      <c r="AD69" s="164"/>
      <c r="AE69" s="164"/>
      <c r="AF69" s="164"/>
      <c r="AG69" s="164"/>
      <c r="AH69" s="164"/>
      <c r="AI69" s="164"/>
      <c r="AJ69" s="164"/>
      <c r="AK69" s="164"/>
      <c r="AL69" s="164"/>
      <c r="AM69" s="164"/>
      <c r="AN69" s="164"/>
      <c r="AO69" s="164"/>
      <c r="AP69" s="164"/>
      <c r="AQ69" s="164"/>
      <c r="AR69" s="164"/>
      <c r="AS69" s="164"/>
      <c r="AT69" s="164"/>
      <c r="AU69" s="164"/>
      <c r="AV69" s="164"/>
      <c r="AW69" s="164"/>
      <c r="AX69" s="164"/>
      <c r="AY69" s="164"/>
      <c r="AZ69" s="164"/>
      <c r="BA69" s="164"/>
      <c r="BB69" s="164"/>
      <c r="BC69" s="164"/>
      <c r="BD69" s="164"/>
      <c r="BE69" s="164"/>
      <c r="BF69" s="164"/>
      <c r="BG69" s="164"/>
      <c r="BH69" s="164"/>
      <c r="BI69" s="164"/>
      <c r="BJ69" s="164"/>
      <c r="BK69" s="164"/>
      <c r="BL69" s="164"/>
      <c r="BM69" s="164"/>
      <c r="BN69" s="164"/>
      <c r="BO69" s="164"/>
      <c r="BP69" s="164"/>
      <c r="BQ69" s="164"/>
      <c r="BR69" s="164"/>
      <c r="BS69" s="164"/>
      <c r="BT69" s="164"/>
      <c r="BU69" s="164"/>
      <c r="BV69" s="164"/>
      <c r="BW69" s="164"/>
      <c r="BX69" s="164"/>
      <c r="BY69" s="164"/>
      <c r="BZ69" s="164"/>
      <c r="CA69" s="164"/>
      <c r="CB69" s="164"/>
      <c r="CC69" s="164"/>
      <c r="CD69" s="164"/>
      <c r="CE69" s="164"/>
      <c r="CF69" s="164"/>
      <c r="CG69" s="164"/>
      <c r="CH69" s="164"/>
      <c r="CI69" s="164"/>
      <c r="CJ69" s="164"/>
      <c r="CK69" s="164"/>
      <c r="CL69" s="164"/>
      <c r="CM69" s="164"/>
      <c r="CN69" s="164"/>
      <c r="CO69" s="164"/>
      <c r="CP69" s="164"/>
      <c r="CQ69" s="164"/>
      <c r="CR69" s="164"/>
      <c r="CS69" s="164"/>
      <c r="CT69" s="164"/>
    </row>
    <row r="70" spans="2:98" x14ac:dyDescent="0.15">
      <c r="B70" s="163"/>
      <c r="C70" s="189"/>
      <c r="D70" s="190"/>
      <c r="E70" s="190"/>
      <c r="F70" s="190"/>
      <c r="G70" s="191"/>
      <c r="H70" s="191"/>
      <c r="I70" s="191"/>
      <c r="J70" s="191"/>
      <c r="K70" s="191"/>
      <c r="L70" s="164"/>
      <c r="M70" s="163"/>
      <c r="N70" s="164"/>
      <c r="O70" s="164"/>
      <c r="P70" s="164"/>
      <c r="Q70" s="164"/>
      <c r="R70" s="164"/>
      <c r="S70" s="164"/>
      <c r="T70" s="164"/>
      <c r="U70" s="164"/>
      <c r="V70" s="164"/>
      <c r="W70" s="164"/>
      <c r="X70" s="164"/>
      <c r="Y70" s="164"/>
      <c r="Z70" s="164"/>
      <c r="AA70" s="164"/>
      <c r="AB70" s="164"/>
      <c r="AC70" s="164"/>
      <c r="AD70" s="164"/>
      <c r="AE70" s="164"/>
      <c r="AF70" s="164"/>
      <c r="AG70" s="164"/>
      <c r="AH70" s="164"/>
      <c r="AI70" s="164"/>
      <c r="AJ70" s="164"/>
      <c r="AK70" s="164"/>
      <c r="AL70" s="164"/>
      <c r="AM70" s="164"/>
      <c r="AN70" s="164"/>
      <c r="AO70" s="164"/>
      <c r="AP70" s="164"/>
      <c r="AQ70" s="164"/>
      <c r="AR70" s="164"/>
      <c r="AS70" s="164"/>
      <c r="AT70" s="164"/>
      <c r="AU70" s="164"/>
      <c r="AV70" s="164"/>
      <c r="AW70" s="164"/>
      <c r="AX70" s="164"/>
      <c r="AY70" s="164"/>
      <c r="AZ70" s="164"/>
      <c r="BA70" s="164"/>
      <c r="BB70" s="164"/>
      <c r="BC70" s="164"/>
      <c r="BD70" s="164"/>
      <c r="BE70" s="164"/>
      <c r="BF70" s="164"/>
      <c r="BG70" s="164"/>
      <c r="BH70" s="164"/>
      <c r="BI70" s="164"/>
      <c r="BJ70" s="164"/>
      <c r="BK70" s="164"/>
      <c r="BL70" s="164"/>
      <c r="BM70" s="164"/>
      <c r="BN70" s="164"/>
      <c r="BO70" s="164"/>
      <c r="BP70" s="164"/>
      <c r="BQ70" s="164"/>
      <c r="BR70" s="164"/>
      <c r="BS70" s="164"/>
      <c r="BT70" s="164"/>
      <c r="BU70" s="164"/>
      <c r="BV70" s="164"/>
      <c r="BW70" s="164"/>
      <c r="BX70" s="164"/>
      <c r="BY70" s="164"/>
      <c r="BZ70" s="164"/>
      <c r="CA70" s="164"/>
      <c r="CB70" s="164"/>
      <c r="CC70" s="164"/>
      <c r="CD70" s="164"/>
      <c r="CE70" s="164"/>
      <c r="CF70" s="164"/>
      <c r="CG70" s="164"/>
      <c r="CH70" s="164"/>
      <c r="CI70" s="164"/>
      <c r="CJ70" s="164"/>
      <c r="CK70" s="164"/>
      <c r="CL70" s="164"/>
      <c r="CM70" s="164"/>
      <c r="CN70" s="164"/>
      <c r="CO70" s="164"/>
      <c r="CP70" s="164"/>
      <c r="CQ70" s="164"/>
      <c r="CR70" s="164"/>
      <c r="CS70" s="164"/>
      <c r="CT70" s="164"/>
    </row>
    <row r="71" spans="2:98" x14ac:dyDescent="0.15">
      <c r="B71" s="163"/>
      <c r="C71" s="189"/>
      <c r="D71" s="190"/>
      <c r="E71" s="190"/>
      <c r="F71" s="190"/>
      <c r="G71" s="191"/>
      <c r="H71" s="191"/>
      <c r="I71" s="191"/>
      <c r="J71" s="191"/>
      <c r="K71" s="191"/>
      <c r="L71" s="164"/>
      <c r="M71" s="163"/>
      <c r="N71" s="164"/>
      <c r="O71" s="164"/>
      <c r="P71" s="164"/>
      <c r="Q71" s="164"/>
      <c r="R71" s="164"/>
      <c r="S71" s="164"/>
      <c r="T71" s="164"/>
      <c r="U71" s="164"/>
      <c r="V71" s="164"/>
      <c r="W71" s="164"/>
      <c r="X71" s="164"/>
      <c r="Y71" s="164"/>
      <c r="Z71" s="164"/>
      <c r="AA71" s="164"/>
      <c r="AB71" s="164"/>
      <c r="AC71" s="164"/>
      <c r="AD71" s="164"/>
      <c r="AE71" s="164"/>
      <c r="AF71" s="164"/>
      <c r="AG71" s="164"/>
      <c r="AH71" s="164"/>
      <c r="AI71" s="164"/>
      <c r="AJ71" s="164"/>
      <c r="AK71" s="164"/>
      <c r="AL71" s="164"/>
      <c r="AM71" s="164"/>
      <c r="AN71" s="164"/>
      <c r="AO71" s="164"/>
      <c r="AP71" s="164"/>
      <c r="AQ71" s="164"/>
      <c r="AR71" s="164"/>
      <c r="AS71" s="164"/>
      <c r="AT71" s="164"/>
      <c r="AU71" s="164"/>
      <c r="AV71" s="164"/>
      <c r="AW71" s="164"/>
      <c r="AX71" s="164"/>
      <c r="AY71" s="164"/>
      <c r="AZ71" s="164"/>
      <c r="BA71" s="164"/>
      <c r="BB71" s="164"/>
      <c r="BC71" s="164"/>
      <c r="BD71" s="164"/>
      <c r="BE71" s="164"/>
      <c r="BF71" s="164"/>
      <c r="BG71" s="164"/>
      <c r="BH71" s="164"/>
      <c r="BI71" s="164"/>
      <c r="BJ71" s="164"/>
      <c r="BK71" s="164"/>
      <c r="BL71" s="164"/>
      <c r="BM71" s="164"/>
      <c r="BN71" s="164"/>
      <c r="BO71" s="164"/>
      <c r="BP71" s="164"/>
      <c r="BQ71" s="164"/>
      <c r="BR71" s="164"/>
      <c r="BS71" s="164"/>
      <c r="BT71" s="164"/>
      <c r="BU71" s="164"/>
      <c r="BV71" s="164"/>
      <c r="BW71" s="164"/>
      <c r="BX71" s="164"/>
      <c r="BY71" s="164"/>
      <c r="BZ71" s="164"/>
      <c r="CA71" s="164"/>
      <c r="CB71" s="164"/>
      <c r="CC71" s="164"/>
      <c r="CD71" s="164"/>
      <c r="CE71" s="164"/>
      <c r="CF71" s="164"/>
      <c r="CG71" s="164"/>
      <c r="CH71" s="164"/>
      <c r="CI71" s="164"/>
      <c r="CJ71" s="164"/>
      <c r="CK71" s="164"/>
      <c r="CL71" s="164"/>
      <c r="CM71" s="164"/>
      <c r="CN71" s="164"/>
      <c r="CO71" s="164"/>
      <c r="CP71" s="164"/>
      <c r="CQ71" s="164"/>
      <c r="CR71" s="164"/>
      <c r="CS71" s="164"/>
      <c r="CT71" s="164"/>
    </row>
    <row r="72" spans="2:98" x14ac:dyDescent="0.15">
      <c r="B72" s="163"/>
      <c r="C72" s="189"/>
      <c r="D72" s="190"/>
      <c r="E72" s="190"/>
      <c r="F72" s="190"/>
      <c r="G72" s="191"/>
      <c r="H72" s="191"/>
      <c r="I72" s="191"/>
      <c r="J72" s="191"/>
      <c r="K72" s="191"/>
      <c r="L72" s="164"/>
      <c r="M72" s="163"/>
      <c r="N72" s="164"/>
      <c r="O72" s="164"/>
      <c r="P72" s="164"/>
      <c r="Q72" s="164"/>
      <c r="R72" s="164"/>
      <c r="S72" s="164"/>
      <c r="T72" s="164"/>
      <c r="U72" s="164"/>
      <c r="V72" s="164"/>
      <c r="W72" s="164"/>
      <c r="X72" s="164"/>
      <c r="Y72" s="164"/>
      <c r="Z72" s="164"/>
      <c r="AA72" s="164"/>
      <c r="AB72" s="164"/>
      <c r="AC72" s="164"/>
      <c r="AD72" s="164"/>
      <c r="AE72" s="164"/>
      <c r="AF72" s="164"/>
      <c r="AG72" s="164"/>
      <c r="AH72" s="164"/>
      <c r="AI72" s="164"/>
      <c r="AJ72" s="164"/>
      <c r="AK72" s="164"/>
      <c r="AL72" s="164"/>
      <c r="AM72" s="164"/>
      <c r="AN72" s="164"/>
      <c r="AO72" s="164"/>
      <c r="AP72" s="164"/>
      <c r="AQ72" s="164"/>
      <c r="AR72" s="164"/>
      <c r="AS72" s="164"/>
      <c r="AT72" s="164"/>
      <c r="AU72" s="164"/>
      <c r="AV72" s="164"/>
      <c r="AW72" s="164"/>
      <c r="AX72" s="164"/>
      <c r="AY72" s="164"/>
      <c r="AZ72" s="164"/>
      <c r="BA72" s="164"/>
      <c r="BB72" s="164"/>
      <c r="BC72" s="164"/>
      <c r="BD72" s="164"/>
      <c r="BE72" s="164"/>
      <c r="BF72" s="164"/>
      <c r="BG72" s="164"/>
      <c r="BH72" s="164"/>
      <c r="BI72" s="164"/>
      <c r="BJ72" s="164"/>
      <c r="BK72" s="164"/>
      <c r="BL72" s="164"/>
      <c r="BM72" s="164"/>
      <c r="BN72" s="164"/>
      <c r="BO72" s="164"/>
      <c r="BP72" s="164"/>
      <c r="BQ72" s="164"/>
      <c r="BR72" s="164"/>
      <c r="BS72" s="164"/>
      <c r="BT72" s="164"/>
      <c r="BU72" s="164"/>
      <c r="BV72" s="164"/>
      <c r="BW72" s="164"/>
      <c r="BX72" s="164"/>
      <c r="BY72" s="164"/>
      <c r="BZ72" s="164"/>
      <c r="CA72" s="164"/>
      <c r="CB72" s="164"/>
      <c r="CC72" s="164"/>
      <c r="CD72" s="164"/>
      <c r="CE72" s="164"/>
      <c r="CF72" s="164"/>
      <c r="CG72" s="164"/>
      <c r="CH72" s="164"/>
      <c r="CI72" s="164"/>
      <c r="CJ72" s="164"/>
      <c r="CK72" s="164"/>
      <c r="CL72" s="164"/>
      <c r="CM72" s="164"/>
      <c r="CN72" s="164"/>
      <c r="CO72" s="164"/>
      <c r="CP72" s="164"/>
      <c r="CQ72" s="164"/>
      <c r="CR72" s="164"/>
      <c r="CS72" s="164"/>
      <c r="CT72" s="164"/>
    </row>
    <row r="73" spans="2:98" x14ac:dyDescent="0.15">
      <c r="B73" s="163"/>
      <c r="C73" s="189"/>
      <c r="D73" s="190"/>
      <c r="E73" s="190"/>
      <c r="F73" s="190"/>
      <c r="G73" s="191"/>
      <c r="H73" s="191"/>
      <c r="I73" s="191"/>
      <c r="J73" s="191"/>
      <c r="K73" s="191"/>
      <c r="L73" s="164"/>
      <c r="M73" s="163"/>
      <c r="N73" s="164"/>
      <c r="O73" s="164"/>
      <c r="P73" s="164"/>
      <c r="Q73" s="164"/>
      <c r="R73" s="164"/>
      <c r="S73" s="164"/>
      <c r="T73" s="164"/>
      <c r="U73" s="164"/>
      <c r="V73" s="164"/>
      <c r="W73" s="164"/>
      <c r="X73" s="164"/>
      <c r="Y73" s="164"/>
      <c r="Z73" s="164"/>
      <c r="AA73" s="164"/>
      <c r="AB73" s="164"/>
      <c r="AC73" s="164"/>
      <c r="AD73" s="164"/>
      <c r="AE73" s="164"/>
      <c r="AF73" s="164"/>
      <c r="AG73" s="164"/>
      <c r="AH73" s="164"/>
      <c r="AI73" s="164"/>
      <c r="AJ73" s="164"/>
      <c r="AK73" s="164"/>
      <c r="AL73" s="164"/>
      <c r="AM73" s="164"/>
      <c r="AN73" s="164"/>
      <c r="AO73" s="164"/>
      <c r="AP73" s="164"/>
      <c r="AQ73" s="164"/>
      <c r="AR73" s="164"/>
      <c r="AS73" s="164"/>
      <c r="AT73" s="164"/>
      <c r="AU73" s="164"/>
      <c r="AV73" s="164"/>
      <c r="AW73" s="164"/>
      <c r="AX73" s="164"/>
      <c r="AY73" s="164"/>
      <c r="AZ73" s="164"/>
      <c r="BA73" s="164"/>
      <c r="BB73" s="164"/>
      <c r="BC73" s="164"/>
      <c r="BD73" s="164"/>
      <c r="BE73" s="164"/>
      <c r="BF73" s="164"/>
      <c r="BG73" s="164"/>
      <c r="BH73" s="164"/>
      <c r="BI73" s="164"/>
      <c r="BJ73" s="164"/>
      <c r="BK73" s="164"/>
      <c r="BL73" s="164"/>
      <c r="BM73" s="164"/>
      <c r="BN73" s="164"/>
      <c r="BO73" s="164"/>
      <c r="BP73" s="164"/>
      <c r="BQ73" s="164"/>
      <c r="BR73" s="164"/>
      <c r="BS73" s="164"/>
      <c r="BT73" s="164"/>
      <c r="BU73" s="164"/>
      <c r="BV73" s="164"/>
      <c r="BW73" s="164"/>
      <c r="BX73" s="164"/>
      <c r="BY73" s="164"/>
      <c r="BZ73" s="164"/>
      <c r="CA73" s="164"/>
      <c r="CB73" s="164"/>
      <c r="CC73" s="164"/>
      <c r="CD73" s="164"/>
      <c r="CE73" s="164"/>
      <c r="CF73" s="164"/>
      <c r="CG73" s="164"/>
      <c r="CH73" s="164"/>
      <c r="CI73" s="164"/>
      <c r="CJ73" s="164"/>
      <c r="CK73" s="164"/>
      <c r="CL73" s="164"/>
      <c r="CM73" s="164"/>
      <c r="CN73" s="164"/>
      <c r="CO73" s="164"/>
      <c r="CP73" s="164"/>
      <c r="CQ73" s="164"/>
      <c r="CR73" s="164"/>
      <c r="CS73" s="164"/>
      <c r="CT73" s="164"/>
    </row>
    <row r="74" spans="2:98" x14ac:dyDescent="0.15">
      <c r="B74" s="163"/>
      <c r="C74" s="189"/>
      <c r="D74" s="190"/>
      <c r="E74" s="190"/>
      <c r="F74" s="190"/>
      <c r="G74" s="191"/>
      <c r="H74" s="191"/>
      <c r="I74" s="191"/>
      <c r="J74" s="191"/>
      <c r="K74" s="191"/>
      <c r="L74" s="164"/>
      <c r="M74" s="163"/>
      <c r="N74" s="164"/>
      <c r="O74" s="164"/>
      <c r="P74" s="164"/>
      <c r="Q74" s="164"/>
      <c r="R74" s="164"/>
      <c r="S74" s="164"/>
      <c r="T74" s="164"/>
      <c r="U74" s="164"/>
      <c r="V74" s="164"/>
      <c r="W74" s="164"/>
      <c r="X74" s="164"/>
      <c r="Y74" s="164"/>
      <c r="Z74" s="164"/>
      <c r="AA74" s="164"/>
      <c r="AB74" s="164"/>
      <c r="AC74" s="164"/>
      <c r="AD74" s="164"/>
      <c r="AE74" s="164"/>
      <c r="AF74" s="164"/>
      <c r="AG74" s="164"/>
      <c r="AH74" s="164"/>
      <c r="AI74" s="164"/>
      <c r="AJ74" s="164"/>
      <c r="AK74" s="164"/>
      <c r="AL74" s="164"/>
      <c r="AM74" s="164"/>
      <c r="AN74" s="164"/>
      <c r="AO74" s="164"/>
      <c r="AP74" s="164"/>
      <c r="AQ74" s="164"/>
      <c r="AR74" s="164"/>
      <c r="AS74" s="164"/>
      <c r="AT74" s="164"/>
      <c r="AU74" s="164"/>
      <c r="AV74" s="164"/>
      <c r="AW74" s="164"/>
      <c r="AX74" s="164"/>
      <c r="AY74" s="164"/>
      <c r="AZ74" s="164"/>
      <c r="BA74" s="164"/>
      <c r="BB74" s="164"/>
      <c r="BC74" s="164"/>
      <c r="BD74" s="164"/>
      <c r="BE74" s="164"/>
      <c r="BF74" s="164"/>
      <c r="BG74" s="164"/>
      <c r="BH74" s="164"/>
      <c r="BI74" s="164"/>
      <c r="BJ74" s="164"/>
      <c r="BK74" s="164"/>
      <c r="BL74" s="164"/>
      <c r="BM74" s="164"/>
      <c r="BN74" s="164"/>
      <c r="BO74" s="164"/>
      <c r="BP74" s="164"/>
      <c r="BQ74" s="164"/>
      <c r="BR74" s="164"/>
      <c r="BS74" s="164"/>
      <c r="BT74" s="164"/>
      <c r="BU74" s="164"/>
      <c r="BV74" s="164"/>
      <c r="BW74" s="164"/>
      <c r="BX74" s="164"/>
      <c r="BY74" s="164"/>
      <c r="BZ74" s="164"/>
      <c r="CA74" s="164"/>
      <c r="CB74" s="164"/>
      <c r="CC74" s="164"/>
      <c r="CD74" s="164"/>
      <c r="CE74" s="164"/>
      <c r="CF74" s="164"/>
      <c r="CG74" s="164"/>
      <c r="CH74" s="164"/>
      <c r="CI74" s="164"/>
      <c r="CJ74" s="164"/>
      <c r="CK74" s="164"/>
      <c r="CL74" s="164"/>
      <c r="CM74" s="164"/>
      <c r="CN74" s="164"/>
      <c r="CO74" s="164"/>
      <c r="CP74" s="164"/>
      <c r="CQ74" s="164"/>
      <c r="CR74" s="164"/>
      <c r="CS74" s="164"/>
      <c r="CT74" s="164"/>
    </row>
    <row r="75" spans="2:98" x14ac:dyDescent="0.15">
      <c r="B75" s="163"/>
      <c r="C75" s="189"/>
      <c r="D75" s="190"/>
      <c r="E75" s="190"/>
      <c r="F75" s="190"/>
      <c r="G75" s="191"/>
      <c r="H75" s="191"/>
      <c r="I75" s="191"/>
      <c r="J75" s="191"/>
      <c r="K75" s="191"/>
      <c r="L75" s="164"/>
      <c r="M75" s="163"/>
      <c r="N75" s="164"/>
      <c r="O75" s="164"/>
      <c r="P75" s="164"/>
      <c r="Q75" s="164"/>
      <c r="R75" s="164"/>
      <c r="S75" s="164"/>
      <c r="T75" s="164"/>
      <c r="U75" s="164"/>
      <c r="V75" s="164"/>
      <c r="W75" s="164"/>
      <c r="X75" s="164"/>
      <c r="Y75" s="164"/>
      <c r="Z75" s="164"/>
      <c r="AA75" s="164"/>
      <c r="AB75" s="164"/>
      <c r="AC75" s="164"/>
      <c r="AD75" s="164"/>
      <c r="AE75" s="164"/>
      <c r="AF75" s="164"/>
      <c r="AG75" s="164"/>
      <c r="AH75" s="164"/>
      <c r="AI75" s="164"/>
      <c r="AJ75" s="164"/>
      <c r="AK75" s="164"/>
      <c r="AL75" s="164"/>
      <c r="AM75" s="164"/>
      <c r="AN75" s="164"/>
      <c r="AO75" s="164"/>
      <c r="AP75" s="164"/>
      <c r="AQ75" s="164"/>
      <c r="AR75" s="164"/>
      <c r="AS75" s="164"/>
      <c r="AT75" s="164"/>
      <c r="AU75" s="164"/>
      <c r="AV75" s="164"/>
      <c r="AW75" s="164"/>
      <c r="AX75" s="164"/>
      <c r="AY75" s="164"/>
      <c r="AZ75" s="164"/>
      <c r="BA75" s="164"/>
      <c r="BB75" s="164"/>
      <c r="BC75" s="164"/>
      <c r="BD75" s="164"/>
      <c r="BE75" s="164"/>
      <c r="BF75" s="164"/>
      <c r="BG75" s="164"/>
      <c r="BH75" s="164"/>
      <c r="BI75" s="164"/>
      <c r="BJ75" s="164"/>
      <c r="BK75" s="164"/>
      <c r="BL75" s="164"/>
      <c r="BM75" s="164"/>
      <c r="BN75" s="164"/>
      <c r="BO75" s="164"/>
      <c r="BP75" s="164"/>
      <c r="BQ75" s="164"/>
      <c r="BR75" s="164"/>
      <c r="BS75" s="164"/>
      <c r="BT75" s="164"/>
      <c r="BU75" s="164"/>
      <c r="BV75" s="164"/>
      <c r="BW75" s="164"/>
      <c r="BX75" s="164"/>
      <c r="BY75" s="164"/>
      <c r="BZ75" s="164"/>
      <c r="CA75" s="164"/>
      <c r="CB75" s="164"/>
      <c r="CC75" s="164"/>
      <c r="CD75" s="164"/>
      <c r="CE75" s="164"/>
      <c r="CF75" s="164"/>
      <c r="CG75" s="164"/>
      <c r="CH75" s="164"/>
      <c r="CI75" s="164"/>
      <c r="CJ75" s="164"/>
      <c r="CK75" s="164"/>
      <c r="CL75" s="164"/>
      <c r="CM75" s="164"/>
      <c r="CN75" s="164"/>
      <c r="CO75" s="164"/>
      <c r="CP75" s="164"/>
      <c r="CQ75" s="164"/>
      <c r="CR75" s="164"/>
      <c r="CS75" s="164"/>
      <c r="CT75" s="164"/>
    </row>
    <row r="76" spans="2:98" x14ac:dyDescent="0.15">
      <c r="B76" s="163"/>
      <c r="C76" s="189"/>
      <c r="D76" s="190"/>
      <c r="E76" s="190"/>
      <c r="F76" s="190"/>
      <c r="G76" s="191"/>
      <c r="H76" s="191"/>
      <c r="I76" s="191"/>
      <c r="J76" s="191"/>
      <c r="K76" s="191"/>
      <c r="L76" s="164"/>
      <c r="M76" s="163"/>
      <c r="N76" s="164"/>
      <c r="O76" s="164"/>
      <c r="P76" s="164"/>
      <c r="Q76" s="164"/>
      <c r="R76" s="164"/>
      <c r="S76" s="164"/>
      <c r="T76" s="164"/>
      <c r="U76" s="164"/>
      <c r="V76" s="164"/>
      <c r="W76" s="164"/>
      <c r="X76" s="164"/>
      <c r="Y76" s="164"/>
      <c r="Z76" s="164"/>
      <c r="AA76" s="164"/>
      <c r="AB76" s="164"/>
      <c r="AC76" s="164"/>
      <c r="AD76" s="164"/>
      <c r="AE76" s="164"/>
      <c r="AF76" s="164"/>
      <c r="AG76" s="164"/>
      <c r="AH76" s="164"/>
      <c r="AI76" s="164"/>
      <c r="AJ76" s="164"/>
      <c r="AK76" s="164"/>
      <c r="AL76" s="164"/>
      <c r="AM76" s="164"/>
      <c r="AN76" s="164"/>
      <c r="AO76" s="164"/>
      <c r="AP76" s="164"/>
      <c r="AQ76" s="164"/>
      <c r="AR76" s="164"/>
      <c r="AS76" s="164"/>
      <c r="AT76" s="164"/>
      <c r="AU76" s="164"/>
      <c r="AV76" s="164"/>
      <c r="AW76" s="164"/>
      <c r="AX76" s="164"/>
      <c r="AY76" s="164"/>
      <c r="AZ76" s="164"/>
      <c r="BA76" s="164"/>
      <c r="BB76" s="164"/>
      <c r="BC76" s="164"/>
      <c r="BD76" s="164"/>
      <c r="BE76" s="164"/>
      <c r="BF76" s="164"/>
      <c r="BG76" s="164"/>
      <c r="BH76" s="164"/>
      <c r="BI76" s="164"/>
      <c r="BJ76" s="164"/>
      <c r="BK76" s="164"/>
      <c r="BL76" s="164"/>
      <c r="BM76" s="164"/>
      <c r="BN76" s="164"/>
      <c r="BO76" s="164"/>
      <c r="BP76" s="164"/>
      <c r="BQ76" s="164"/>
      <c r="BR76" s="164"/>
      <c r="BS76" s="164"/>
      <c r="BT76" s="164"/>
      <c r="BU76" s="164"/>
      <c r="BV76" s="164"/>
      <c r="BW76" s="164"/>
      <c r="BX76" s="164"/>
      <c r="BY76" s="164"/>
      <c r="BZ76" s="164"/>
      <c r="CA76" s="164"/>
      <c r="CB76" s="164"/>
      <c r="CC76" s="164"/>
      <c r="CD76" s="164"/>
      <c r="CE76" s="164"/>
      <c r="CF76" s="164"/>
      <c r="CG76" s="164"/>
      <c r="CH76" s="164"/>
      <c r="CI76" s="164"/>
      <c r="CJ76" s="164"/>
      <c r="CK76" s="164"/>
      <c r="CL76" s="164"/>
      <c r="CM76" s="164"/>
      <c r="CN76" s="164"/>
      <c r="CO76" s="164"/>
      <c r="CP76" s="164"/>
      <c r="CQ76" s="164"/>
      <c r="CR76" s="164"/>
      <c r="CS76" s="164"/>
      <c r="CT76" s="164"/>
    </row>
    <row r="77" spans="2:98" x14ac:dyDescent="0.15">
      <c r="B77" s="163"/>
      <c r="C77" s="189"/>
      <c r="D77" s="190"/>
      <c r="E77" s="190"/>
      <c r="F77" s="190"/>
      <c r="G77" s="191"/>
      <c r="H77" s="191"/>
      <c r="I77" s="191"/>
      <c r="J77" s="191"/>
      <c r="K77" s="191"/>
      <c r="L77" s="164"/>
      <c r="M77" s="163"/>
      <c r="N77" s="164"/>
      <c r="O77" s="164"/>
      <c r="P77" s="164"/>
      <c r="Q77" s="164"/>
      <c r="R77" s="164"/>
      <c r="S77" s="164"/>
      <c r="T77" s="164"/>
      <c r="U77" s="164"/>
      <c r="V77" s="164"/>
      <c r="W77" s="164"/>
      <c r="X77" s="164"/>
      <c r="Y77" s="164"/>
      <c r="Z77" s="164"/>
      <c r="AA77" s="164"/>
      <c r="AB77" s="164"/>
      <c r="AC77" s="164"/>
      <c r="AD77" s="164"/>
      <c r="AE77" s="164"/>
      <c r="AF77" s="164"/>
      <c r="AG77" s="164"/>
      <c r="AH77" s="164"/>
      <c r="AI77" s="164"/>
      <c r="AJ77" s="164"/>
      <c r="AK77" s="164"/>
      <c r="AL77" s="164"/>
      <c r="AM77" s="164"/>
      <c r="AN77" s="164"/>
      <c r="AO77" s="164"/>
      <c r="AP77" s="164"/>
      <c r="AQ77" s="164"/>
      <c r="AR77" s="164"/>
      <c r="AS77" s="164"/>
      <c r="AT77" s="164"/>
      <c r="AU77" s="164"/>
      <c r="AV77" s="164"/>
      <c r="AW77" s="164"/>
      <c r="AX77" s="164"/>
      <c r="AY77" s="164"/>
      <c r="AZ77" s="164"/>
      <c r="BA77" s="164"/>
      <c r="BB77" s="164"/>
      <c r="BC77" s="164"/>
      <c r="BD77" s="164"/>
      <c r="BE77" s="164"/>
      <c r="BF77" s="164"/>
      <c r="BG77" s="164"/>
      <c r="BH77" s="164"/>
      <c r="BI77" s="164"/>
      <c r="BJ77" s="164"/>
      <c r="BK77" s="164"/>
      <c r="BL77" s="164"/>
      <c r="BM77" s="164"/>
      <c r="BN77" s="164"/>
      <c r="BO77" s="164"/>
      <c r="BP77" s="164"/>
      <c r="BQ77" s="164"/>
      <c r="BR77" s="164"/>
      <c r="BS77" s="164"/>
      <c r="BT77" s="164"/>
      <c r="BU77" s="164"/>
      <c r="BV77" s="164"/>
      <c r="BW77" s="164"/>
      <c r="BX77" s="164"/>
      <c r="BY77" s="164"/>
      <c r="BZ77" s="164"/>
      <c r="CA77" s="164"/>
      <c r="CB77" s="164"/>
      <c r="CC77" s="164"/>
      <c r="CD77" s="164"/>
      <c r="CE77" s="164"/>
      <c r="CF77" s="164"/>
      <c r="CG77" s="164"/>
      <c r="CH77" s="164"/>
      <c r="CI77" s="164"/>
      <c r="CJ77" s="164"/>
      <c r="CK77" s="164"/>
      <c r="CL77" s="164"/>
      <c r="CM77" s="164"/>
      <c r="CN77" s="164"/>
      <c r="CO77" s="164"/>
      <c r="CP77" s="164"/>
      <c r="CQ77" s="164"/>
      <c r="CR77" s="164"/>
      <c r="CS77" s="164"/>
      <c r="CT77" s="164"/>
    </row>
    <row r="78" spans="2:98" x14ac:dyDescent="0.15">
      <c r="B78" s="163"/>
      <c r="C78" s="189"/>
      <c r="D78" s="190"/>
      <c r="E78" s="190"/>
      <c r="F78" s="190"/>
      <c r="G78" s="191"/>
      <c r="H78" s="191"/>
      <c r="I78" s="191"/>
      <c r="J78" s="191"/>
      <c r="K78" s="191"/>
      <c r="L78" s="164"/>
      <c r="M78" s="163"/>
      <c r="N78" s="164"/>
      <c r="O78" s="164"/>
      <c r="P78" s="164"/>
      <c r="Q78" s="164"/>
      <c r="R78" s="164"/>
      <c r="S78" s="164"/>
      <c r="T78" s="164"/>
      <c r="U78" s="164"/>
      <c r="V78" s="164"/>
      <c r="W78" s="164"/>
      <c r="X78" s="164"/>
      <c r="Y78" s="164"/>
      <c r="Z78" s="164"/>
      <c r="AA78" s="164"/>
      <c r="AB78" s="164"/>
      <c r="AC78" s="164"/>
      <c r="AD78" s="164"/>
      <c r="AE78" s="164"/>
      <c r="AF78" s="164"/>
      <c r="AG78" s="164"/>
      <c r="AH78" s="164"/>
      <c r="AI78" s="164"/>
      <c r="AJ78" s="164"/>
      <c r="AK78" s="164"/>
      <c r="AL78" s="164"/>
      <c r="AM78" s="164"/>
      <c r="AN78" s="164"/>
      <c r="AO78" s="164"/>
      <c r="AP78" s="164"/>
      <c r="AQ78" s="164"/>
      <c r="AR78" s="164"/>
      <c r="AS78" s="164"/>
      <c r="AT78" s="164"/>
      <c r="AU78" s="164"/>
      <c r="AV78" s="164"/>
      <c r="AW78" s="164"/>
      <c r="AX78" s="164"/>
      <c r="AY78" s="164"/>
      <c r="AZ78" s="164"/>
      <c r="BA78" s="164"/>
      <c r="BB78" s="164"/>
      <c r="BC78" s="164"/>
      <c r="BD78" s="164"/>
      <c r="BE78" s="164"/>
      <c r="BF78" s="164"/>
      <c r="BG78" s="164"/>
      <c r="BH78" s="164"/>
      <c r="BI78" s="164"/>
      <c r="BJ78" s="164"/>
      <c r="BK78" s="164"/>
      <c r="BL78" s="164"/>
      <c r="BM78" s="164"/>
      <c r="BN78" s="164"/>
      <c r="BO78" s="164"/>
      <c r="BP78" s="164"/>
      <c r="BQ78" s="164"/>
      <c r="BR78" s="164"/>
      <c r="BS78" s="164"/>
      <c r="BT78" s="164"/>
      <c r="BU78" s="164"/>
      <c r="BV78" s="164"/>
      <c r="BW78" s="164"/>
      <c r="BX78" s="164"/>
      <c r="BY78" s="164"/>
      <c r="BZ78" s="164"/>
      <c r="CA78" s="164"/>
      <c r="CB78" s="164"/>
      <c r="CC78" s="164"/>
      <c r="CD78" s="164"/>
      <c r="CE78" s="164"/>
      <c r="CF78" s="164"/>
      <c r="CG78" s="164"/>
      <c r="CH78" s="164"/>
      <c r="CI78" s="164"/>
      <c r="CJ78" s="164"/>
      <c r="CK78" s="164"/>
      <c r="CL78" s="164"/>
      <c r="CM78" s="164"/>
      <c r="CN78" s="164"/>
      <c r="CO78" s="164"/>
      <c r="CP78" s="164"/>
      <c r="CQ78" s="164"/>
      <c r="CR78" s="164"/>
      <c r="CS78" s="164"/>
      <c r="CT78" s="164"/>
    </row>
    <row r="79" spans="2:98" x14ac:dyDescent="0.15">
      <c r="B79" s="163"/>
      <c r="C79" s="189"/>
      <c r="D79" s="190"/>
      <c r="E79" s="190"/>
      <c r="F79" s="190"/>
      <c r="G79" s="191"/>
      <c r="H79" s="191"/>
      <c r="I79" s="191"/>
      <c r="J79" s="191"/>
      <c r="K79" s="191"/>
      <c r="L79" s="164"/>
      <c r="M79" s="163"/>
      <c r="N79" s="164"/>
      <c r="O79" s="164"/>
      <c r="P79" s="164"/>
      <c r="Q79" s="164"/>
      <c r="R79" s="164"/>
      <c r="S79" s="164"/>
      <c r="T79" s="164"/>
      <c r="U79" s="164"/>
      <c r="V79" s="164"/>
      <c r="W79" s="164"/>
      <c r="X79" s="164"/>
      <c r="Y79" s="164"/>
      <c r="Z79" s="164"/>
      <c r="AA79" s="164"/>
      <c r="AB79" s="164"/>
      <c r="AC79" s="164"/>
      <c r="AD79" s="164"/>
      <c r="AE79" s="164"/>
      <c r="AF79" s="164"/>
      <c r="AG79" s="164"/>
      <c r="AH79" s="164"/>
      <c r="AI79" s="164"/>
      <c r="AJ79" s="164"/>
      <c r="AK79" s="164"/>
      <c r="AL79" s="164"/>
      <c r="AM79" s="164"/>
      <c r="AN79" s="164"/>
      <c r="AO79" s="164"/>
      <c r="AP79" s="164"/>
      <c r="AQ79" s="164"/>
      <c r="AR79" s="164"/>
      <c r="AS79" s="164"/>
      <c r="AT79" s="164"/>
      <c r="AU79" s="164"/>
      <c r="AV79" s="164"/>
      <c r="AW79" s="164"/>
      <c r="AX79" s="164"/>
      <c r="AY79" s="164"/>
      <c r="AZ79" s="164"/>
      <c r="BA79" s="164"/>
      <c r="BB79" s="164"/>
      <c r="BC79" s="164"/>
      <c r="BD79" s="164"/>
      <c r="BE79" s="164"/>
      <c r="BF79" s="164"/>
      <c r="BG79" s="164"/>
      <c r="BH79" s="164"/>
      <c r="BI79" s="164"/>
      <c r="BJ79" s="164"/>
      <c r="BK79" s="164"/>
      <c r="BL79" s="164"/>
      <c r="BM79" s="164"/>
      <c r="BN79" s="164"/>
      <c r="BO79" s="164"/>
      <c r="BP79" s="164"/>
      <c r="BQ79" s="164"/>
      <c r="BR79" s="164"/>
      <c r="BS79" s="164"/>
      <c r="BT79" s="164"/>
      <c r="BU79" s="164"/>
      <c r="BV79" s="164"/>
      <c r="BW79" s="164"/>
      <c r="BX79" s="164"/>
      <c r="BY79" s="164"/>
      <c r="BZ79" s="164"/>
      <c r="CA79" s="164"/>
      <c r="CB79" s="164"/>
      <c r="CC79" s="164"/>
      <c r="CD79" s="164"/>
      <c r="CE79" s="164"/>
      <c r="CF79" s="164"/>
      <c r="CG79" s="164"/>
      <c r="CH79" s="164"/>
      <c r="CI79" s="164"/>
      <c r="CJ79" s="164"/>
      <c r="CK79" s="164"/>
      <c r="CL79" s="164"/>
      <c r="CM79" s="164"/>
      <c r="CN79" s="164"/>
      <c r="CO79" s="164"/>
      <c r="CP79" s="164"/>
      <c r="CQ79" s="164"/>
      <c r="CR79" s="164"/>
      <c r="CS79" s="164"/>
      <c r="CT79" s="164"/>
    </row>
    <row r="80" spans="2:98" x14ac:dyDescent="0.15">
      <c r="B80" s="163"/>
      <c r="C80" s="189"/>
      <c r="D80" s="190"/>
      <c r="E80" s="190"/>
      <c r="F80" s="190"/>
      <c r="G80" s="191"/>
      <c r="H80" s="191"/>
      <c r="I80" s="191"/>
      <c r="J80" s="191"/>
      <c r="K80" s="191"/>
      <c r="L80" s="164"/>
      <c r="M80" s="163"/>
      <c r="N80" s="164"/>
      <c r="O80" s="164"/>
      <c r="P80" s="164"/>
      <c r="Q80" s="164"/>
      <c r="R80" s="164"/>
      <c r="S80" s="164"/>
      <c r="T80" s="164"/>
      <c r="U80" s="164"/>
      <c r="V80" s="164"/>
      <c r="W80" s="164"/>
      <c r="X80" s="164"/>
      <c r="Y80" s="164"/>
      <c r="Z80" s="164"/>
      <c r="AA80" s="164"/>
      <c r="AB80" s="164"/>
      <c r="AC80" s="164"/>
      <c r="AD80" s="164"/>
      <c r="AE80" s="164"/>
      <c r="AF80" s="164"/>
      <c r="AG80" s="164"/>
      <c r="AH80" s="164"/>
      <c r="AI80" s="164"/>
      <c r="AJ80" s="164"/>
      <c r="AK80" s="164"/>
      <c r="AL80" s="164"/>
      <c r="AM80" s="164"/>
      <c r="AN80" s="164"/>
      <c r="AO80" s="164"/>
      <c r="AP80" s="164"/>
      <c r="AQ80" s="164"/>
      <c r="AR80" s="164"/>
      <c r="AS80" s="164"/>
      <c r="AT80" s="164"/>
      <c r="AU80" s="164"/>
      <c r="AV80" s="164"/>
      <c r="AW80" s="164"/>
      <c r="AX80" s="164"/>
      <c r="AY80" s="164"/>
      <c r="AZ80" s="164"/>
      <c r="BA80" s="164"/>
      <c r="BB80" s="164"/>
      <c r="BC80" s="164"/>
      <c r="BD80" s="164"/>
      <c r="BE80" s="164"/>
      <c r="BF80" s="164"/>
      <c r="BG80" s="164"/>
      <c r="BH80" s="164"/>
      <c r="BI80" s="164"/>
      <c r="BJ80" s="164"/>
      <c r="BK80" s="164"/>
      <c r="BL80" s="164"/>
      <c r="BM80" s="164"/>
      <c r="BN80" s="164"/>
      <c r="BO80" s="164"/>
      <c r="BP80" s="164"/>
      <c r="BQ80" s="164"/>
      <c r="BR80" s="164"/>
      <c r="BS80" s="164"/>
      <c r="BT80" s="164"/>
      <c r="BU80" s="164"/>
      <c r="BV80" s="164"/>
      <c r="BW80" s="164"/>
      <c r="BX80" s="164"/>
      <c r="BY80" s="164"/>
      <c r="BZ80" s="164"/>
      <c r="CA80" s="164"/>
      <c r="CB80" s="164"/>
      <c r="CC80" s="164"/>
      <c r="CD80" s="164"/>
      <c r="CE80" s="164"/>
      <c r="CF80" s="164"/>
      <c r="CG80" s="164"/>
      <c r="CH80" s="164"/>
      <c r="CI80" s="164"/>
      <c r="CJ80" s="164"/>
      <c r="CK80" s="164"/>
      <c r="CL80" s="164"/>
      <c r="CM80" s="164"/>
      <c r="CN80" s="164"/>
      <c r="CO80" s="164"/>
      <c r="CP80" s="164"/>
      <c r="CQ80" s="164"/>
      <c r="CR80" s="164"/>
      <c r="CS80" s="164"/>
      <c r="CT80" s="164"/>
    </row>
    <row r="81" spans="2:98" x14ac:dyDescent="0.15">
      <c r="B81" s="163"/>
      <c r="C81" s="189"/>
      <c r="D81" s="190"/>
      <c r="E81" s="190"/>
      <c r="F81" s="190"/>
      <c r="G81" s="191"/>
      <c r="H81" s="191"/>
      <c r="I81" s="191"/>
      <c r="J81" s="191"/>
      <c r="K81" s="191"/>
      <c r="L81" s="164"/>
      <c r="M81" s="163"/>
      <c r="N81" s="164"/>
      <c r="O81" s="164"/>
      <c r="P81" s="164"/>
      <c r="Q81" s="164"/>
      <c r="R81" s="164"/>
      <c r="S81" s="164"/>
      <c r="T81" s="164"/>
      <c r="U81" s="164"/>
      <c r="V81" s="164"/>
      <c r="W81" s="164"/>
      <c r="X81" s="164"/>
      <c r="Y81" s="164"/>
      <c r="Z81" s="164"/>
      <c r="AA81" s="164"/>
      <c r="AB81" s="164"/>
      <c r="AC81" s="164"/>
      <c r="AD81" s="164"/>
      <c r="AE81" s="164"/>
      <c r="AF81" s="164"/>
      <c r="AG81" s="164"/>
      <c r="AH81" s="164"/>
      <c r="AI81" s="164"/>
      <c r="AJ81" s="164"/>
      <c r="AK81" s="164"/>
      <c r="AL81" s="164"/>
      <c r="AM81" s="164"/>
      <c r="AN81" s="164"/>
      <c r="AO81" s="164"/>
      <c r="AP81" s="164"/>
      <c r="AQ81" s="164"/>
      <c r="AR81" s="164"/>
      <c r="AS81" s="164"/>
      <c r="AT81" s="164"/>
      <c r="AU81" s="164"/>
      <c r="AV81" s="164"/>
      <c r="AW81" s="164"/>
      <c r="AX81" s="164"/>
      <c r="AY81" s="164"/>
      <c r="AZ81" s="164"/>
      <c r="BA81" s="164"/>
      <c r="BB81" s="164"/>
      <c r="BC81" s="164"/>
      <c r="BD81" s="164"/>
      <c r="BE81" s="164"/>
      <c r="BF81" s="164"/>
      <c r="BG81" s="164"/>
      <c r="BH81" s="164"/>
      <c r="BI81" s="164"/>
      <c r="BJ81" s="164"/>
      <c r="BK81" s="164"/>
      <c r="BL81" s="164"/>
      <c r="BM81" s="164"/>
      <c r="BN81" s="164"/>
      <c r="BO81" s="164"/>
      <c r="BP81" s="164"/>
      <c r="BQ81" s="164"/>
      <c r="BR81" s="164"/>
      <c r="BS81" s="164"/>
      <c r="BT81" s="164"/>
      <c r="BU81" s="164"/>
      <c r="BV81" s="164"/>
      <c r="BW81" s="164"/>
      <c r="BX81" s="164"/>
      <c r="BY81" s="164"/>
      <c r="BZ81" s="164"/>
      <c r="CA81" s="164"/>
      <c r="CB81" s="164"/>
      <c r="CC81" s="164"/>
      <c r="CD81" s="164"/>
      <c r="CE81" s="164"/>
      <c r="CF81" s="164"/>
      <c r="CG81" s="164"/>
      <c r="CH81" s="164"/>
      <c r="CI81" s="164"/>
      <c r="CJ81" s="164"/>
      <c r="CK81" s="164"/>
      <c r="CL81" s="164"/>
      <c r="CM81" s="164"/>
      <c r="CN81" s="164"/>
      <c r="CO81" s="164"/>
      <c r="CP81" s="164"/>
      <c r="CQ81" s="164"/>
      <c r="CR81" s="164"/>
      <c r="CS81" s="164"/>
      <c r="CT81" s="164"/>
    </row>
    <row r="82" spans="2:98" x14ac:dyDescent="0.15">
      <c r="B82" s="163"/>
      <c r="C82" s="189"/>
      <c r="D82" s="190"/>
      <c r="E82" s="190"/>
      <c r="F82" s="190"/>
      <c r="G82" s="191"/>
      <c r="H82" s="191"/>
      <c r="I82" s="191"/>
      <c r="J82" s="191"/>
      <c r="K82" s="191"/>
      <c r="L82" s="164"/>
      <c r="M82" s="163"/>
      <c r="N82" s="164"/>
      <c r="O82" s="164"/>
      <c r="P82" s="164"/>
      <c r="Q82" s="164"/>
      <c r="R82" s="164"/>
      <c r="S82" s="164"/>
      <c r="T82" s="164"/>
      <c r="U82" s="164"/>
      <c r="V82" s="164"/>
      <c r="W82" s="164"/>
      <c r="X82" s="164"/>
      <c r="Y82" s="164"/>
      <c r="Z82" s="164"/>
      <c r="AA82" s="164"/>
      <c r="AB82" s="164"/>
      <c r="AC82" s="164"/>
      <c r="AD82" s="164"/>
      <c r="AE82" s="164"/>
      <c r="AF82" s="164"/>
      <c r="AG82" s="164"/>
      <c r="AH82" s="164"/>
      <c r="AI82" s="164"/>
      <c r="AJ82" s="164"/>
      <c r="AK82" s="164"/>
      <c r="AL82" s="164"/>
      <c r="AM82" s="164"/>
      <c r="AN82" s="164"/>
      <c r="AO82" s="164"/>
      <c r="AP82" s="164"/>
      <c r="AQ82" s="164"/>
      <c r="AR82" s="164"/>
      <c r="AS82" s="164"/>
      <c r="AT82" s="164"/>
      <c r="AU82" s="164"/>
      <c r="AV82" s="164"/>
      <c r="AW82" s="164"/>
      <c r="AX82" s="164"/>
      <c r="AY82" s="164"/>
      <c r="AZ82" s="164"/>
      <c r="BA82" s="164"/>
      <c r="BB82" s="164"/>
      <c r="BC82" s="164"/>
      <c r="BD82" s="164"/>
      <c r="BE82" s="164"/>
      <c r="BF82" s="164"/>
      <c r="BG82" s="164"/>
      <c r="BH82" s="164"/>
      <c r="BI82" s="164"/>
      <c r="BJ82" s="164"/>
      <c r="BK82" s="164"/>
      <c r="BL82" s="164"/>
      <c r="BM82" s="164"/>
      <c r="BN82" s="164"/>
      <c r="BO82" s="164"/>
      <c r="BP82" s="164"/>
      <c r="BQ82" s="164"/>
      <c r="BR82" s="164"/>
      <c r="BS82" s="164"/>
      <c r="BT82" s="164"/>
      <c r="BU82" s="164"/>
      <c r="BV82" s="164"/>
      <c r="BW82" s="164"/>
      <c r="BX82" s="164"/>
      <c r="BY82" s="164"/>
      <c r="BZ82" s="164"/>
      <c r="CA82" s="164"/>
      <c r="CB82" s="164"/>
      <c r="CC82" s="164"/>
      <c r="CD82" s="164"/>
      <c r="CE82" s="164"/>
      <c r="CF82" s="164"/>
      <c r="CG82" s="164"/>
      <c r="CH82" s="164"/>
      <c r="CI82" s="164"/>
      <c r="CJ82" s="164"/>
      <c r="CK82" s="164"/>
      <c r="CL82" s="164"/>
      <c r="CM82" s="164"/>
      <c r="CN82" s="164"/>
      <c r="CO82" s="164"/>
      <c r="CP82" s="164"/>
      <c r="CQ82" s="164"/>
      <c r="CR82" s="164"/>
      <c r="CS82" s="164"/>
      <c r="CT82" s="164"/>
    </row>
    <row r="83" spans="2:98" x14ac:dyDescent="0.15">
      <c r="B83" s="163"/>
      <c r="C83" s="189"/>
      <c r="D83" s="190"/>
      <c r="E83" s="190"/>
      <c r="F83" s="190"/>
      <c r="G83" s="191"/>
      <c r="H83" s="191"/>
      <c r="I83" s="191"/>
      <c r="J83" s="191"/>
      <c r="K83" s="191"/>
      <c r="L83" s="164"/>
      <c r="M83" s="163"/>
      <c r="N83" s="164"/>
      <c r="O83" s="164"/>
      <c r="P83" s="164"/>
      <c r="Q83" s="164"/>
      <c r="R83" s="164"/>
      <c r="S83" s="164"/>
      <c r="T83" s="164"/>
      <c r="U83" s="164"/>
      <c r="V83" s="164"/>
      <c r="W83" s="164"/>
      <c r="X83" s="164"/>
      <c r="Y83" s="164"/>
      <c r="Z83" s="164"/>
      <c r="AA83" s="164"/>
      <c r="AB83" s="164"/>
      <c r="AC83" s="164"/>
      <c r="AD83" s="164"/>
      <c r="AE83" s="164"/>
      <c r="AF83" s="164"/>
      <c r="AG83" s="164"/>
      <c r="AH83" s="164"/>
      <c r="AI83" s="164"/>
      <c r="AJ83" s="164"/>
      <c r="AK83" s="164"/>
      <c r="AL83" s="164"/>
      <c r="AM83" s="164"/>
      <c r="AN83" s="164"/>
      <c r="AO83" s="164"/>
      <c r="AP83" s="164"/>
      <c r="AQ83" s="164"/>
      <c r="AR83" s="164"/>
      <c r="AS83" s="164"/>
      <c r="AT83" s="164"/>
      <c r="AU83" s="164"/>
      <c r="AV83" s="164"/>
      <c r="AW83" s="164"/>
      <c r="AX83" s="164"/>
      <c r="AY83" s="164"/>
      <c r="AZ83" s="164"/>
      <c r="BA83" s="164"/>
      <c r="BB83" s="164"/>
      <c r="BC83" s="164"/>
      <c r="BD83" s="164"/>
      <c r="BE83" s="164"/>
      <c r="BF83" s="164"/>
      <c r="BG83" s="164"/>
      <c r="BH83" s="164"/>
      <c r="BI83" s="164"/>
      <c r="BJ83" s="164"/>
      <c r="BK83" s="164"/>
      <c r="BL83" s="164"/>
      <c r="BM83" s="164"/>
      <c r="BN83" s="164"/>
      <c r="BO83" s="164"/>
      <c r="BP83" s="164"/>
      <c r="BQ83" s="164"/>
      <c r="BR83" s="164"/>
      <c r="BS83" s="164"/>
      <c r="BT83" s="164"/>
      <c r="BU83" s="164"/>
      <c r="BV83" s="164"/>
      <c r="BW83" s="164"/>
      <c r="BX83" s="164"/>
      <c r="BY83" s="164"/>
      <c r="BZ83" s="164"/>
      <c r="CA83" s="164"/>
      <c r="CB83" s="164"/>
      <c r="CC83" s="164"/>
      <c r="CD83" s="164"/>
      <c r="CE83" s="164"/>
      <c r="CF83" s="164"/>
      <c r="CG83" s="164"/>
      <c r="CH83" s="164"/>
      <c r="CI83" s="164"/>
      <c r="CJ83" s="164"/>
      <c r="CK83" s="164"/>
      <c r="CL83" s="164"/>
      <c r="CM83" s="164"/>
      <c r="CN83" s="164"/>
      <c r="CO83" s="164"/>
      <c r="CP83" s="164"/>
      <c r="CQ83" s="164"/>
      <c r="CR83" s="164"/>
      <c r="CS83" s="164"/>
      <c r="CT83" s="164"/>
    </row>
    <row r="84" spans="2:98" x14ac:dyDescent="0.15">
      <c r="B84" s="163"/>
      <c r="C84" s="189"/>
      <c r="D84" s="190"/>
      <c r="E84" s="190"/>
      <c r="F84" s="190"/>
      <c r="G84" s="191"/>
      <c r="H84" s="191"/>
      <c r="I84" s="191"/>
      <c r="J84" s="191"/>
      <c r="K84" s="191"/>
      <c r="L84" s="164"/>
      <c r="M84" s="163"/>
      <c r="N84" s="164"/>
      <c r="O84" s="164"/>
      <c r="P84" s="164"/>
      <c r="Q84" s="164"/>
      <c r="R84" s="164"/>
      <c r="S84" s="164"/>
      <c r="T84" s="164"/>
      <c r="U84" s="164"/>
      <c r="V84" s="164"/>
      <c r="W84" s="164"/>
      <c r="X84" s="164"/>
      <c r="Y84" s="164"/>
      <c r="Z84" s="164"/>
      <c r="AA84" s="164"/>
      <c r="AB84" s="164"/>
      <c r="AC84" s="164"/>
      <c r="AD84" s="164"/>
      <c r="AE84" s="164"/>
      <c r="AF84" s="164"/>
      <c r="AG84" s="164"/>
      <c r="AH84" s="164"/>
      <c r="AI84" s="164"/>
      <c r="AJ84" s="164"/>
      <c r="AK84" s="164"/>
      <c r="AL84" s="164"/>
      <c r="AM84" s="164"/>
      <c r="AN84" s="164"/>
      <c r="AO84" s="164"/>
      <c r="AP84" s="164"/>
      <c r="AQ84" s="164"/>
      <c r="AR84" s="164"/>
      <c r="AS84" s="164"/>
      <c r="AT84" s="164"/>
      <c r="AU84" s="164"/>
      <c r="AV84" s="164"/>
      <c r="AW84" s="164"/>
      <c r="AX84" s="164"/>
      <c r="AY84" s="164"/>
      <c r="AZ84" s="164"/>
      <c r="BA84" s="164"/>
      <c r="BB84" s="164"/>
      <c r="BC84" s="164"/>
      <c r="BD84" s="164"/>
      <c r="BE84" s="164"/>
      <c r="BF84" s="164"/>
      <c r="BG84" s="164"/>
      <c r="BH84" s="164"/>
      <c r="BI84" s="164"/>
      <c r="BJ84" s="164"/>
      <c r="BK84" s="164"/>
      <c r="BL84" s="164"/>
      <c r="BM84" s="164"/>
      <c r="BN84" s="164"/>
      <c r="BO84" s="164"/>
      <c r="BP84" s="164"/>
      <c r="BQ84" s="164"/>
      <c r="BR84" s="164"/>
      <c r="BS84" s="164"/>
      <c r="BT84" s="164"/>
      <c r="BU84" s="164"/>
      <c r="BV84" s="164"/>
      <c r="BW84" s="164"/>
      <c r="BX84" s="164"/>
      <c r="BY84" s="164"/>
      <c r="BZ84" s="164"/>
      <c r="CA84" s="164"/>
      <c r="CB84" s="164"/>
      <c r="CC84" s="164"/>
      <c r="CD84" s="164"/>
      <c r="CE84" s="164"/>
      <c r="CF84" s="164"/>
      <c r="CG84" s="164"/>
      <c r="CH84" s="164"/>
      <c r="CI84" s="164"/>
      <c r="CJ84" s="164"/>
      <c r="CK84" s="164"/>
      <c r="CL84" s="164"/>
      <c r="CM84" s="164"/>
      <c r="CN84" s="164"/>
      <c r="CO84" s="164"/>
      <c r="CP84" s="164"/>
      <c r="CQ84" s="164"/>
      <c r="CR84" s="164"/>
      <c r="CS84" s="164"/>
      <c r="CT84" s="164"/>
    </row>
    <row r="85" spans="2:98" x14ac:dyDescent="0.15">
      <c r="B85" s="163"/>
      <c r="C85" s="189"/>
      <c r="D85" s="190"/>
      <c r="E85" s="190"/>
      <c r="F85" s="190"/>
      <c r="G85" s="191"/>
      <c r="H85" s="191"/>
      <c r="I85" s="191"/>
      <c r="J85" s="191"/>
      <c r="K85" s="191"/>
      <c r="L85" s="164"/>
      <c r="M85" s="163"/>
      <c r="N85" s="164"/>
      <c r="O85" s="164"/>
      <c r="P85" s="164"/>
      <c r="Q85" s="164"/>
      <c r="R85" s="164"/>
      <c r="S85" s="164"/>
      <c r="T85" s="164"/>
      <c r="U85" s="164"/>
      <c r="V85" s="164"/>
      <c r="W85" s="164"/>
      <c r="X85" s="164"/>
      <c r="Y85" s="164"/>
      <c r="Z85" s="164"/>
      <c r="AA85" s="164"/>
      <c r="AB85" s="164"/>
      <c r="AC85" s="164"/>
      <c r="AD85" s="164"/>
      <c r="AE85" s="164"/>
      <c r="AF85" s="164"/>
      <c r="AG85" s="164"/>
      <c r="AH85" s="164"/>
      <c r="AI85" s="164"/>
      <c r="AJ85" s="164"/>
      <c r="AK85" s="164"/>
      <c r="AL85" s="164"/>
      <c r="AM85" s="164"/>
      <c r="AN85" s="164"/>
      <c r="AO85" s="164"/>
      <c r="AP85" s="164"/>
      <c r="AQ85" s="164"/>
      <c r="AR85" s="164"/>
      <c r="AS85" s="164"/>
      <c r="AT85" s="164"/>
      <c r="AU85" s="164"/>
      <c r="AV85" s="164"/>
      <c r="AW85" s="164"/>
      <c r="AX85" s="164"/>
      <c r="AY85" s="164"/>
      <c r="AZ85" s="164"/>
      <c r="BA85" s="164"/>
      <c r="BB85" s="164"/>
      <c r="BC85" s="164"/>
      <c r="BD85" s="164"/>
      <c r="BE85" s="164"/>
      <c r="BF85" s="164"/>
      <c r="BG85" s="164"/>
      <c r="BH85" s="164"/>
      <c r="BI85" s="164"/>
      <c r="BJ85" s="164"/>
      <c r="BK85" s="164"/>
      <c r="BL85" s="164"/>
      <c r="BM85" s="164"/>
      <c r="BN85" s="164"/>
      <c r="BO85" s="164"/>
      <c r="BP85" s="164"/>
      <c r="BQ85" s="164"/>
      <c r="BR85" s="164"/>
      <c r="BS85" s="164"/>
      <c r="BT85" s="164"/>
      <c r="BU85" s="164"/>
      <c r="BV85" s="164"/>
      <c r="BW85" s="164"/>
      <c r="BX85" s="164"/>
      <c r="BY85" s="164"/>
      <c r="BZ85" s="164"/>
      <c r="CA85" s="164"/>
      <c r="CB85" s="164"/>
      <c r="CC85" s="164"/>
      <c r="CD85" s="164"/>
      <c r="CE85" s="164"/>
      <c r="CF85" s="164"/>
      <c r="CG85" s="164"/>
      <c r="CH85" s="164"/>
      <c r="CI85" s="164"/>
      <c r="CJ85" s="164"/>
      <c r="CK85" s="164"/>
      <c r="CL85" s="164"/>
      <c r="CM85" s="164"/>
      <c r="CN85" s="164"/>
      <c r="CO85" s="164"/>
      <c r="CP85" s="164"/>
      <c r="CQ85" s="164"/>
      <c r="CR85" s="164"/>
      <c r="CS85" s="164"/>
      <c r="CT85" s="164"/>
    </row>
    <row r="86" spans="2:98" x14ac:dyDescent="0.15">
      <c r="B86" s="163"/>
      <c r="C86" s="189"/>
      <c r="D86" s="190"/>
      <c r="E86" s="190"/>
      <c r="F86" s="190"/>
      <c r="G86" s="191"/>
      <c r="H86" s="191"/>
      <c r="I86" s="191"/>
      <c r="J86" s="191"/>
      <c r="K86" s="191"/>
      <c r="L86" s="164"/>
      <c r="M86" s="163"/>
      <c r="N86" s="164"/>
      <c r="O86" s="164"/>
      <c r="P86" s="164"/>
      <c r="Q86" s="164"/>
      <c r="R86" s="164"/>
      <c r="S86" s="164"/>
      <c r="T86" s="164"/>
      <c r="U86" s="164"/>
      <c r="V86" s="164"/>
      <c r="W86" s="164"/>
      <c r="X86" s="164"/>
      <c r="Y86" s="164"/>
      <c r="Z86" s="164"/>
      <c r="AA86" s="164"/>
      <c r="AB86" s="164"/>
      <c r="AC86" s="164"/>
      <c r="AD86" s="164"/>
      <c r="AE86" s="164"/>
      <c r="AF86" s="164"/>
      <c r="AG86" s="164"/>
      <c r="AH86" s="164"/>
      <c r="AI86" s="164"/>
      <c r="AJ86" s="164"/>
      <c r="AK86" s="164"/>
      <c r="AL86" s="164"/>
      <c r="AM86" s="164"/>
      <c r="AN86" s="164"/>
      <c r="AO86" s="164"/>
      <c r="AP86" s="164"/>
      <c r="AQ86" s="164"/>
      <c r="AR86" s="164"/>
      <c r="AS86" s="164"/>
      <c r="AT86" s="164"/>
      <c r="AU86" s="164"/>
      <c r="AV86" s="164"/>
      <c r="AW86" s="164"/>
      <c r="AX86" s="164"/>
      <c r="AY86" s="164"/>
      <c r="AZ86" s="164"/>
      <c r="BA86" s="164"/>
      <c r="BB86" s="164"/>
      <c r="BC86" s="164"/>
      <c r="BD86" s="164"/>
      <c r="BE86" s="164"/>
      <c r="BF86" s="164"/>
      <c r="BG86" s="164"/>
      <c r="BH86" s="164"/>
      <c r="BI86" s="164"/>
      <c r="BJ86" s="164"/>
      <c r="BK86" s="164"/>
      <c r="BL86" s="164"/>
      <c r="BM86" s="164"/>
      <c r="BN86" s="164"/>
      <c r="BO86" s="164"/>
      <c r="BP86" s="164"/>
      <c r="BQ86" s="164"/>
      <c r="BR86" s="164"/>
      <c r="BS86" s="164"/>
      <c r="BT86" s="164"/>
      <c r="BU86" s="164"/>
      <c r="BV86" s="164"/>
      <c r="BW86" s="164"/>
      <c r="BX86" s="164"/>
      <c r="BY86" s="164"/>
      <c r="BZ86" s="164"/>
      <c r="CA86" s="164"/>
      <c r="CB86" s="164"/>
      <c r="CC86" s="164"/>
      <c r="CD86" s="164"/>
      <c r="CE86" s="164"/>
      <c r="CF86" s="164"/>
      <c r="CG86" s="164"/>
      <c r="CH86" s="164"/>
      <c r="CI86" s="164"/>
      <c r="CJ86" s="164"/>
      <c r="CK86" s="164"/>
      <c r="CL86" s="164"/>
      <c r="CM86" s="164"/>
      <c r="CN86" s="164"/>
      <c r="CO86" s="164"/>
      <c r="CP86" s="164"/>
      <c r="CQ86" s="164"/>
      <c r="CR86" s="164"/>
      <c r="CS86" s="164"/>
      <c r="CT86" s="164"/>
    </row>
    <row r="87" spans="2:98" x14ac:dyDescent="0.15">
      <c r="B87" s="163"/>
      <c r="C87" s="189"/>
      <c r="D87" s="190"/>
      <c r="E87" s="190"/>
      <c r="F87" s="190"/>
      <c r="G87" s="191"/>
      <c r="H87" s="191"/>
      <c r="I87" s="191"/>
      <c r="J87" s="191"/>
      <c r="K87" s="191"/>
      <c r="L87" s="164"/>
      <c r="M87" s="163"/>
      <c r="N87" s="164"/>
      <c r="O87" s="164"/>
      <c r="P87" s="164"/>
      <c r="Q87" s="164"/>
      <c r="R87" s="164"/>
      <c r="S87" s="164"/>
      <c r="T87" s="164"/>
      <c r="U87" s="164"/>
      <c r="V87" s="164"/>
      <c r="W87" s="164"/>
      <c r="X87" s="164"/>
      <c r="Y87" s="164"/>
      <c r="Z87" s="164"/>
      <c r="AA87" s="164"/>
      <c r="AB87" s="164"/>
      <c r="AC87" s="164"/>
      <c r="AD87" s="164"/>
      <c r="AE87" s="164"/>
      <c r="AF87" s="164"/>
      <c r="AG87" s="164"/>
      <c r="AH87" s="164"/>
      <c r="AI87" s="164"/>
      <c r="AJ87" s="164"/>
      <c r="AK87" s="164"/>
      <c r="AL87" s="164"/>
      <c r="AM87" s="164"/>
      <c r="AN87" s="164"/>
      <c r="AO87" s="164"/>
      <c r="AP87" s="164"/>
      <c r="AQ87" s="164"/>
      <c r="AR87" s="164"/>
      <c r="AS87" s="164"/>
      <c r="AT87" s="164"/>
      <c r="AU87" s="164"/>
      <c r="AV87" s="164"/>
      <c r="AW87" s="164"/>
      <c r="AX87" s="164"/>
      <c r="AY87" s="164"/>
      <c r="AZ87" s="164"/>
      <c r="BA87" s="164"/>
      <c r="BB87" s="164"/>
      <c r="BC87" s="164"/>
      <c r="BD87" s="164"/>
      <c r="BE87" s="164"/>
      <c r="BF87" s="164"/>
      <c r="BG87" s="164"/>
      <c r="BH87" s="164"/>
      <c r="BI87" s="164"/>
      <c r="BJ87" s="164"/>
      <c r="BK87" s="164"/>
      <c r="BL87" s="164"/>
      <c r="BM87" s="164"/>
      <c r="BN87" s="164"/>
      <c r="BO87" s="164"/>
      <c r="BP87" s="164"/>
      <c r="BQ87" s="164"/>
      <c r="BR87" s="164"/>
      <c r="BS87" s="164"/>
      <c r="BT87" s="164"/>
      <c r="BU87" s="164"/>
      <c r="BV87" s="164"/>
      <c r="BW87" s="164"/>
      <c r="BX87" s="164"/>
      <c r="BY87" s="164"/>
      <c r="BZ87" s="164"/>
      <c r="CA87" s="164"/>
      <c r="CB87" s="164"/>
      <c r="CC87" s="164"/>
      <c r="CD87" s="164"/>
      <c r="CE87" s="164"/>
      <c r="CF87" s="164"/>
      <c r="CG87" s="164"/>
      <c r="CH87" s="164"/>
      <c r="CI87" s="164"/>
      <c r="CJ87" s="164"/>
      <c r="CK87" s="164"/>
      <c r="CL87" s="164"/>
      <c r="CM87" s="164"/>
      <c r="CN87" s="164"/>
      <c r="CO87" s="164"/>
      <c r="CP87" s="164"/>
      <c r="CQ87" s="164"/>
      <c r="CR87" s="164"/>
      <c r="CS87" s="164"/>
      <c r="CT87" s="164"/>
    </row>
    <row r="88" spans="2:98" x14ac:dyDescent="0.15">
      <c r="B88" s="163"/>
      <c r="C88" s="189"/>
      <c r="D88" s="190"/>
      <c r="E88" s="190"/>
      <c r="F88" s="190"/>
      <c r="G88" s="191"/>
      <c r="H88" s="191"/>
      <c r="I88" s="191"/>
      <c r="J88" s="191"/>
      <c r="K88" s="191"/>
      <c r="L88" s="164"/>
      <c r="M88" s="163"/>
      <c r="N88" s="164"/>
      <c r="O88" s="164"/>
      <c r="P88" s="164"/>
      <c r="Q88" s="164"/>
      <c r="R88" s="164"/>
      <c r="S88" s="164"/>
      <c r="T88" s="164"/>
      <c r="U88" s="164"/>
      <c r="V88" s="164"/>
      <c r="W88" s="164"/>
      <c r="X88" s="164"/>
      <c r="Y88" s="164"/>
      <c r="Z88" s="164"/>
      <c r="AA88" s="164"/>
      <c r="AB88" s="164"/>
      <c r="AC88" s="164"/>
      <c r="AD88" s="164"/>
      <c r="AE88" s="164"/>
      <c r="AF88" s="164"/>
      <c r="AG88" s="164"/>
      <c r="AH88" s="164"/>
      <c r="AI88" s="164"/>
      <c r="AJ88" s="164"/>
      <c r="AK88" s="164"/>
      <c r="AL88" s="164"/>
      <c r="AM88" s="164"/>
      <c r="AN88" s="164"/>
      <c r="AO88" s="164"/>
      <c r="AP88" s="164"/>
      <c r="AQ88" s="164"/>
      <c r="AR88" s="164"/>
      <c r="AS88" s="164"/>
      <c r="AT88" s="164"/>
      <c r="AU88" s="164"/>
      <c r="AV88" s="164"/>
      <c r="AW88" s="164"/>
      <c r="AX88" s="164"/>
      <c r="AY88" s="164"/>
      <c r="AZ88" s="164"/>
      <c r="BA88" s="164"/>
      <c r="BB88" s="164"/>
      <c r="BC88" s="164"/>
      <c r="BD88" s="164"/>
      <c r="BE88" s="164"/>
      <c r="BF88" s="164"/>
      <c r="BG88" s="164"/>
      <c r="BH88" s="164"/>
      <c r="BI88" s="164"/>
      <c r="BJ88" s="164"/>
      <c r="BK88" s="164"/>
      <c r="BL88" s="164"/>
      <c r="BM88" s="164"/>
      <c r="BN88" s="164"/>
      <c r="BO88" s="164"/>
      <c r="BP88" s="164"/>
      <c r="BQ88" s="164"/>
      <c r="BR88" s="164"/>
      <c r="BS88" s="164"/>
      <c r="BT88" s="164"/>
      <c r="BU88" s="164"/>
      <c r="BV88" s="164"/>
      <c r="BW88" s="164"/>
      <c r="BX88" s="164"/>
      <c r="BY88" s="164"/>
      <c r="BZ88" s="164"/>
      <c r="CA88" s="164"/>
      <c r="CB88" s="164"/>
      <c r="CC88" s="164"/>
      <c r="CD88" s="164"/>
      <c r="CE88" s="164"/>
      <c r="CF88" s="164"/>
      <c r="CG88" s="164"/>
      <c r="CH88" s="164"/>
      <c r="CI88" s="164"/>
      <c r="CJ88" s="164"/>
      <c r="CK88" s="164"/>
      <c r="CL88" s="164"/>
      <c r="CM88" s="164"/>
      <c r="CN88" s="164"/>
      <c r="CO88" s="164"/>
      <c r="CP88" s="164"/>
      <c r="CQ88" s="164"/>
      <c r="CR88" s="164"/>
      <c r="CS88" s="164"/>
      <c r="CT88" s="164"/>
    </row>
    <row r="89" spans="2:98" x14ac:dyDescent="0.15">
      <c r="B89" s="163"/>
      <c r="C89" s="189"/>
      <c r="D89" s="190"/>
      <c r="E89" s="190"/>
      <c r="F89" s="190"/>
      <c r="G89" s="191"/>
      <c r="H89" s="191"/>
      <c r="I89" s="191"/>
      <c r="J89" s="191"/>
      <c r="K89" s="191"/>
      <c r="L89" s="164"/>
      <c r="M89" s="163"/>
      <c r="N89" s="164"/>
      <c r="O89" s="164"/>
      <c r="P89" s="164"/>
      <c r="Q89" s="164"/>
      <c r="R89" s="164"/>
      <c r="S89" s="164"/>
      <c r="T89" s="164"/>
      <c r="U89" s="164"/>
      <c r="V89" s="164"/>
      <c r="W89" s="164"/>
      <c r="X89" s="164"/>
      <c r="Y89" s="164"/>
      <c r="Z89" s="164"/>
      <c r="AA89" s="164"/>
      <c r="AB89" s="164"/>
      <c r="AC89" s="164"/>
      <c r="AD89" s="164"/>
      <c r="AE89" s="164"/>
      <c r="AF89" s="164"/>
      <c r="AG89" s="164"/>
      <c r="AH89" s="164"/>
      <c r="AI89" s="164"/>
      <c r="AJ89" s="164"/>
      <c r="AK89" s="164"/>
      <c r="AL89" s="164"/>
      <c r="AM89" s="164"/>
      <c r="AN89" s="164"/>
      <c r="AO89" s="164"/>
      <c r="AP89" s="164"/>
      <c r="AQ89" s="164"/>
      <c r="AR89" s="164"/>
      <c r="AS89" s="164"/>
      <c r="AT89" s="164"/>
      <c r="AU89" s="164"/>
      <c r="AV89" s="164"/>
      <c r="AW89" s="164"/>
      <c r="AX89" s="164"/>
      <c r="AY89" s="164"/>
      <c r="AZ89" s="164"/>
      <c r="BA89" s="164"/>
      <c r="BB89" s="164"/>
      <c r="BC89" s="164"/>
      <c r="BD89" s="164"/>
      <c r="BE89" s="164"/>
      <c r="BF89" s="164"/>
      <c r="BG89" s="164"/>
      <c r="BH89" s="164"/>
      <c r="BI89" s="164"/>
      <c r="BJ89" s="164"/>
      <c r="BK89" s="164"/>
      <c r="BL89" s="164"/>
      <c r="BM89" s="164"/>
      <c r="BN89" s="164"/>
      <c r="BO89" s="164"/>
      <c r="BP89" s="164"/>
      <c r="BQ89" s="164"/>
      <c r="BR89" s="164"/>
      <c r="BS89" s="164"/>
      <c r="BT89" s="164"/>
      <c r="BU89" s="164"/>
      <c r="BV89" s="164"/>
      <c r="BW89" s="164"/>
      <c r="BX89" s="164"/>
      <c r="BY89" s="164"/>
      <c r="BZ89" s="164"/>
      <c r="CA89" s="164"/>
      <c r="CB89" s="164"/>
      <c r="CC89" s="164"/>
      <c r="CD89" s="164"/>
      <c r="CE89" s="164"/>
      <c r="CF89" s="164"/>
      <c r="CG89" s="164"/>
      <c r="CH89" s="164"/>
      <c r="CI89" s="164"/>
      <c r="CJ89" s="164"/>
      <c r="CK89" s="164"/>
      <c r="CL89" s="164"/>
      <c r="CM89" s="164"/>
      <c r="CN89" s="164"/>
      <c r="CO89" s="164"/>
      <c r="CP89" s="164"/>
      <c r="CQ89" s="164"/>
      <c r="CR89" s="164"/>
      <c r="CS89" s="164"/>
      <c r="CT89" s="164"/>
    </row>
    <row r="90" spans="2:98" x14ac:dyDescent="0.15">
      <c r="B90" s="163"/>
      <c r="C90" s="189"/>
      <c r="D90" s="190"/>
      <c r="E90" s="190"/>
      <c r="F90" s="190"/>
      <c r="G90" s="191"/>
      <c r="H90" s="191"/>
      <c r="I90" s="191"/>
      <c r="J90" s="191"/>
      <c r="K90" s="191"/>
      <c r="L90" s="164"/>
      <c r="M90" s="163"/>
      <c r="N90" s="164"/>
      <c r="O90" s="164"/>
      <c r="P90" s="164"/>
      <c r="Q90" s="164"/>
      <c r="R90" s="164"/>
      <c r="S90" s="164"/>
      <c r="T90" s="164"/>
      <c r="U90" s="164"/>
      <c r="V90" s="164"/>
      <c r="W90" s="164"/>
      <c r="X90" s="164"/>
      <c r="Y90" s="164"/>
      <c r="Z90" s="164"/>
      <c r="AA90" s="164"/>
      <c r="AB90" s="164"/>
      <c r="AC90" s="164"/>
      <c r="AD90" s="164"/>
      <c r="AE90" s="164"/>
      <c r="AF90" s="164"/>
      <c r="AG90" s="164"/>
      <c r="AH90" s="164"/>
      <c r="AI90" s="164"/>
      <c r="AJ90" s="164"/>
      <c r="AK90" s="164"/>
      <c r="AL90" s="164"/>
      <c r="AM90" s="164"/>
      <c r="AN90" s="164"/>
      <c r="AO90" s="164"/>
      <c r="AP90" s="164"/>
      <c r="AQ90" s="164"/>
      <c r="AR90" s="164"/>
      <c r="AS90" s="164"/>
      <c r="AT90" s="164"/>
      <c r="AU90" s="164"/>
      <c r="AV90" s="164"/>
      <c r="AW90" s="164"/>
      <c r="AX90" s="164"/>
      <c r="AY90" s="164"/>
      <c r="AZ90" s="164"/>
      <c r="BA90" s="164"/>
      <c r="BB90" s="164"/>
      <c r="BC90" s="164"/>
      <c r="BD90" s="164"/>
      <c r="BE90" s="164"/>
      <c r="BF90" s="164"/>
      <c r="BG90" s="164"/>
      <c r="BH90" s="164"/>
      <c r="BI90" s="164"/>
      <c r="BJ90" s="164"/>
      <c r="BK90" s="164"/>
      <c r="BL90" s="164"/>
      <c r="BM90" s="164"/>
      <c r="BN90" s="164"/>
      <c r="BO90" s="164"/>
      <c r="BP90" s="164"/>
      <c r="BQ90" s="164"/>
      <c r="BR90" s="164"/>
      <c r="BS90" s="164"/>
      <c r="BT90" s="164"/>
      <c r="BU90" s="164"/>
      <c r="BV90" s="164"/>
      <c r="BW90" s="164"/>
      <c r="BX90" s="164"/>
      <c r="BY90" s="164"/>
      <c r="BZ90" s="164"/>
      <c r="CA90" s="164"/>
      <c r="CB90" s="164"/>
      <c r="CC90" s="164"/>
      <c r="CD90" s="164"/>
      <c r="CE90" s="164"/>
      <c r="CF90" s="164"/>
      <c r="CG90" s="164"/>
      <c r="CH90" s="164"/>
      <c r="CI90" s="164"/>
      <c r="CJ90" s="164"/>
      <c r="CK90" s="164"/>
      <c r="CL90" s="164"/>
      <c r="CM90" s="164"/>
      <c r="CN90" s="164"/>
      <c r="CO90" s="164"/>
      <c r="CP90" s="164"/>
      <c r="CQ90" s="164"/>
      <c r="CR90" s="164"/>
      <c r="CS90" s="164"/>
      <c r="CT90" s="164"/>
    </row>
    <row r="91" spans="2:98" x14ac:dyDescent="0.15">
      <c r="B91" s="163"/>
      <c r="C91" s="189"/>
      <c r="D91" s="190"/>
      <c r="E91" s="190"/>
      <c r="F91" s="190"/>
      <c r="G91" s="191"/>
      <c r="H91" s="191"/>
      <c r="I91" s="191"/>
      <c r="J91" s="191"/>
      <c r="K91" s="191"/>
      <c r="L91" s="164"/>
      <c r="M91" s="163"/>
      <c r="N91" s="164"/>
      <c r="O91" s="164"/>
      <c r="P91" s="164"/>
      <c r="Q91" s="164"/>
      <c r="R91" s="164"/>
      <c r="S91" s="164"/>
      <c r="T91" s="164"/>
      <c r="U91" s="164"/>
      <c r="V91" s="164"/>
      <c r="W91" s="164"/>
      <c r="X91" s="164"/>
      <c r="Y91" s="164"/>
      <c r="Z91" s="164"/>
      <c r="AA91" s="164"/>
      <c r="AB91" s="164"/>
      <c r="AC91" s="164"/>
      <c r="AD91" s="164"/>
      <c r="AE91" s="164"/>
      <c r="AF91" s="164"/>
      <c r="AG91" s="164"/>
      <c r="AH91" s="164"/>
      <c r="AI91" s="164"/>
      <c r="AJ91" s="164"/>
      <c r="AK91" s="164"/>
      <c r="AL91" s="164"/>
      <c r="AM91" s="164"/>
      <c r="AN91" s="164"/>
      <c r="AO91" s="164"/>
      <c r="AP91" s="164"/>
      <c r="AQ91" s="164"/>
      <c r="AR91" s="164"/>
      <c r="AS91" s="164"/>
      <c r="AT91" s="164"/>
      <c r="AU91" s="164"/>
      <c r="AV91" s="164"/>
      <c r="AW91" s="164"/>
      <c r="AX91" s="164"/>
      <c r="AY91" s="164"/>
      <c r="AZ91" s="164"/>
      <c r="BA91" s="164"/>
      <c r="BB91" s="164"/>
      <c r="BC91" s="164"/>
      <c r="BD91" s="164"/>
      <c r="BE91" s="164"/>
      <c r="BF91" s="164"/>
      <c r="BG91" s="164"/>
      <c r="BH91" s="164"/>
      <c r="BI91" s="164"/>
      <c r="BJ91" s="164"/>
      <c r="BK91" s="164"/>
      <c r="BL91" s="164"/>
      <c r="BM91" s="164"/>
      <c r="BN91" s="164"/>
      <c r="BO91" s="164"/>
      <c r="BP91" s="164"/>
      <c r="BQ91" s="164"/>
      <c r="BR91" s="164"/>
      <c r="BS91" s="164"/>
      <c r="BT91" s="164"/>
      <c r="BU91" s="164"/>
      <c r="BV91" s="164"/>
      <c r="BW91" s="164"/>
      <c r="BX91" s="164"/>
      <c r="BY91" s="164"/>
      <c r="BZ91" s="164"/>
      <c r="CA91" s="164"/>
      <c r="CB91" s="164"/>
      <c r="CC91" s="164"/>
      <c r="CD91" s="164"/>
      <c r="CE91" s="164"/>
      <c r="CF91" s="164"/>
      <c r="CG91" s="164"/>
      <c r="CH91" s="164"/>
      <c r="CI91" s="164"/>
      <c r="CJ91" s="164"/>
      <c r="CK91" s="164"/>
      <c r="CL91" s="164"/>
      <c r="CM91" s="164"/>
      <c r="CN91" s="164"/>
      <c r="CO91" s="164"/>
      <c r="CP91" s="164"/>
      <c r="CQ91" s="164"/>
      <c r="CR91" s="164"/>
      <c r="CS91" s="164"/>
      <c r="CT91" s="164"/>
    </row>
    <row r="92" spans="2:98" x14ac:dyDescent="0.15">
      <c r="B92" s="163"/>
      <c r="C92" s="189"/>
      <c r="D92" s="190"/>
      <c r="E92" s="190"/>
      <c r="F92" s="190"/>
      <c r="G92" s="191"/>
      <c r="H92" s="191"/>
      <c r="I92" s="191"/>
      <c r="J92" s="191"/>
      <c r="K92" s="191"/>
      <c r="L92" s="164"/>
      <c r="M92" s="163"/>
      <c r="N92" s="164"/>
      <c r="O92" s="164"/>
      <c r="P92" s="164"/>
      <c r="Q92" s="164"/>
      <c r="R92" s="164"/>
      <c r="S92" s="164"/>
      <c r="T92" s="164"/>
      <c r="U92" s="164"/>
      <c r="V92" s="164"/>
      <c r="W92" s="164"/>
      <c r="X92" s="164"/>
      <c r="Y92" s="164"/>
      <c r="Z92" s="164"/>
      <c r="AA92" s="164"/>
      <c r="AB92" s="164"/>
      <c r="AC92" s="164"/>
      <c r="AD92" s="164"/>
      <c r="AE92" s="164"/>
      <c r="AF92" s="164"/>
      <c r="AG92" s="164"/>
      <c r="AH92" s="164"/>
      <c r="AI92" s="164"/>
      <c r="AJ92" s="164"/>
      <c r="AK92" s="164"/>
      <c r="AL92" s="164"/>
      <c r="AM92" s="164"/>
      <c r="AN92" s="164"/>
      <c r="AO92" s="164"/>
      <c r="AP92" s="164"/>
      <c r="AQ92" s="164"/>
      <c r="AR92" s="164"/>
      <c r="AS92" s="164"/>
      <c r="AT92" s="164"/>
      <c r="AU92" s="164"/>
      <c r="AV92" s="164"/>
      <c r="AW92" s="164"/>
      <c r="AX92" s="164"/>
      <c r="AY92" s="164"/>
      <c r="AZ92" s="164"/>
      <c r="BA92" s="164"/>
      <c r="BB92" s="164"/>
      <c r="BC92" s="164"/>
      <c r="BD92" s="164"/>
      <c r="BE92" s="164"/>
      <c r="BF92" s="164"/>
      <c r="BG92" s="164"/>
      <c r="BH92" s="164"/>
      <c r="BI92" s="164"/>
      <c r="BJ92" s="164"/>
      <c r="BK92" s="164"/>
      <c r="BL92" s="164"/>
      <c r="BM92" s="164"/>
      <c r="BN92" s="164"/>
      <c r="BO92" s="164"/>
      <c r="BP92" s="164"/>
      <c r="BQ92" s="164"/>
      <c r="BR92" s="164"/>
      <c r="BS92" s="164"/>
      <c r="BT92" s="164"/>
      <c r="BU92" s="164"/>
      <c r="BV92" s="164"/>
      <c r="BW92" s="164"/>
      <c r="BX92" s="164"/>
      <c r="BY92" s="164"/>
      <c r="BZ92" s="164"/>
      <c r="CA92" s="164"/>
      <c r="CB92" s="164"/>
      <c r="CC92" s="164"/>
      <c r="CD92" s="164"/>
      <c r="CE92" s="164"/>
      <c r="CF92" s="164"/>
      <c r="CG92" s="164"/>
      <c r="CH92" s="164"/>
      <c r="CI92" s="164"/>
      <c r="CJ92" s="164"/>
      <c r="CK92" s="164"/>
      <c r="CL92" s="164"/>
      <c r="CM92" s="164"/>
      <c r="CN92" s="164"/>
      <c r="CO92" s="164"/>
      <c r="CP92" s="164"/>
      <c r="CQ92" s="164"/>
      <c r="CR92" s="164"/>
      <c r="CS92" s="164"/>
      <c r="CT92" s="164"/>
    </row>
    <row r="93" spans="2:98" x14ac:dyDescent="0.15">
      <c r="B93" s="163"/>
      <c r="C93" s="189"/>
      <c r="D93" s="190"/>
      <c r="E93" s="190"/>
      <c r="F93" s="190"/>
      <c r="G93" s="191"/>
      <c r="H93" s="191"/>
      <c r="I93" s="191"/>
      <c r="J93" s="191"/>
      <c r="K93" s="191"/>
      <c r="L93" s="164"/>
      <c r="M93" s="163"/>
      <c r="N93" s="164"/>
      <c r="O93" s="164"/>
      <c r="P93" s="164"/>
      <c r="Q93" s="164"/>
      <c r="R93" s="164"/>
      <c r="S93" s="164"/>
      <c r="T93" s="164"/>
      <c r="U93" s="164"/>
      <c r="V93" s="164"/>
      <c r="W93" s="164"/>
      <c r="X93" s="164"/>
      <c r="Y93" s="164"/>
      <c r="Z93" s="164"/>
      <c r="AA93" s="164"/>
      <c r="AB93" s="164"/>
      <c r="AC93" s="164"/>
      <c r="AD93" s="164"/>
      <c r="AE93" s="164"/>
      <c r="AF93" s="164"/>
      <c r="AG93" s="164"/>
      <c r="AH93" s="164"/>
      <c r="AI93" s="164"/>
      <c r="AJ93" s="164"/>
      <c r="AK93" s="164"/>
      <c r="AL93" s="164"/>
      <c r="AM93" s="164"/>
      <c r="AN93" s="164"/>
      <c r="AO93" s="164"/>
      <c r="AP93" s="164"/>
      <c r="AQ93" s="164"/>
      <c r="AR93" s="164"/>
      <c r="AS93" s="164"/>
      <c r="AT93" s="164"/>
      <c r="AU93" s="164"/>
      <c r="AV93" s="164"/>
      <c r="AW93" s="164"/>
      <c r="AX93" s="164"/>
      <c r="AY93" s="164"/>
      <c r="AZ93" s="164"/>
      <c r="BA93" s="164"/>
      <c r="BB93" s="164"/>
      <c r="BC93" s="164"/>
      <c r="BD93" s="164"/>
      <c r="BE93" s="164"/>
      <c r="BF93" s="164"/>
      <c r="BG93" s="164"/>
      <c r="BH93" s="164"/>
      <c r="BI93" s="164"/>
      <c r="BJ93" s="164"/>
      <c r="BK93" s="164"/>
      <c r="BL93" s="164"/>
      <c r="BM93" s="164"/>
      <c r="BN93" s="164"/>
      <c r="BO93" s="164"/>
      <c r="BP93" s="164"/>
      <c r="BQ93" s="164"/>
      <c r="BR93" s="164"/>
      <c r="BS93" s="164"/>
      <c r="BT93" s="164"/>
      <c r="BU93" s="164"/>
      <c r="BV93" s="164"/>
      <c r="BW93" s="164"/>
      <c r="BX93" s="164"/>
      <c r="BY93" s="164"/>
      <c r="BZ93" s="164"/>
      <c r="CA93" s="164"/>
      <c r="CB93" s="164"/>
      <c r="CC93" s="164"/>
      <c r="CD93" s="164"/>
      <c r="CE93" s="164"/>
      <c r="CF93" s="164"/>
      <c r="CG93" s="164"/>
      <c r="CH93" s="164"/>
      <c r="CI93" s="164"/>
      <c r="CJ93" s="164"/>
      <c r="CK93" s="164"/>
      <c r="CL93" s="164"/>
      <c r="CM93" s="164"/>
      <c r="CN93" s="164"/>
      <c r="CO93" s="164"/>
      <c r="CP93" s="164"/>
      <c r="CQ93" s="164"/>
      <c r="CR93" s="164"/>
      <c r="CS93" s="164"/>
      <c r="CT93" s="164"/>
    </row>
    <row r="94" spans="2:98" x14ac:dyDescent="0.15">
      <c r="B94" s="163"/>
      <c r="C94" s="189"/>
      <c r="D94" s="190"/>
      <c r="E94" s="190"/>
      <c r="F94" s="190"/>
      <c r="G94" s="191"/>
      <c r="H94" s="191"/>
      <c r="I94" s="191"/>
      <c r="J94" s="191"/>
      <c r="K94" s="191"/>
      <c r="L94" s="164"/>
      <c r="M94" s="163"/>
      <c r="N94" s="164"/>
      <c r="O94" s="164"/>
      <c r="P94" s="164"/>
      <c r="Q94" s="164"/>
      <c r="R94" s="164"/>
      <c r="S94" s="164"/>
      <c r="T94" s="164"/>
      <c r="U94" s="164"/>
      <c r="V94" s="164"/>
      <c r="W94" s="164"/>
      <c r="X94" s="164"/>
      <c r="Y94" s="164"/>
      <c r="Z94" s="164"/>
      <c r="AA94" s="164"/>
      <c r="AB94" s="164"/>
      <c r="AC94" s="164"/>
      <c r="AD94" s="164"/>
      <c r="AE94" s="164"/>
      <c r="AF94" s="164"/>
      <c r="AG94" s="164"/>
      <c r="AH94" s="164"/>
      <c r="AI94" s="164"/>
      <c r="AJ94" s="164"/>
      <c r="AK94" s="164"/>
      <c r="AL94" s="164"/>
      <c r="AM94" s="164"/>
      <c r="AN94" s="164"/>
      <c r="AO94" s="164"/>
      <c r="AP94" s="164"/>
      <c r="AQ94" s="164"/>
      <c r="AR94" s="164"/>
      <c r="AS94" s="164"/>
      <c r="AT94" s="164"/>
      <c r="AU94" s="164"/>
      <c r="AV94" s="164"/>
      <c r="AW94" s="164"/>
      <c r="AX94" s="164"/>
      <c r="AY94" s="164"/>
      <c r="AZ94" s="164"/>
      <c r="BA94" s="164"/>
      <c r="BB94" s="164"/>
      <c r="BC94" s="164"/>
      <c r="BD94" s="164"/>
      <c r="BE94" s="164"/>
      <c r="BF94" s="164"/>
      <c r="BG94" s="164"/>
      <c r="BH94" s="164"/>
      <c r="BI94" s="164"/>
      <c r="BJ94" s="164"/>
      <c r="BK94" s="164"/>
      <c r="BL94" s="164"/>
      <c r="BM94" s="164"/>
      <c r="BN94" s="164"/>
      <c r="BO94" s="164"/>
      <c r="BP94" s="164"/>
      <c r="BQ94" s="164"/>
      <c r="BR94" s="164"/>
      <c r="BS94" s="164"/>
      <c r="BT94" s="164"/>
      <c r="BU94" s="164"/>
      <c r="BV94" s="164"/>
      <c r="BW94" s="164"/>
      <c r="BX94" s="164"/>
      <c r="BY94" s="164"/>
      <c r="BZ94" s="164"/>
      <c r="CA94" s="164"/>
      <c r="CB94" s="164"/>
      <c r="CC94" s="164"/>
      <c r="CD94" s="164"/>
      <c r="CE94" s="164"/>
      <c r="CF94" s="164"/>
      <c r="CG94" s="164"/>
      <c r="CH94" s="164"/>
      <c r="CI94" s="164"/>
      <c r="CJ94" s="164"/>
      <c r="CK94" s="164"/>
      <c r="CL94" s="164"/>
      <c r="CM94" s="164"/>
      <c r="CN94" s="164"/>
      <c r="CO94" s="164"/>
      <c r="CP94" s="164"/>
      <c r="CQ94" s="164"/>
      <c r="CR94" s="164"/>
      <c r="CS94" s="164"/>
      <c r="CT94" s="164"/>
    </row>
    <row r="95" spans="2:98" x14ac:dyDescent="0.15">
      <c r="B95" s="163"/>
      <c r="C95" s="189"/>
      <c r="D95" s="190"/>
      <c r="E95" s="190"/>
      <c r="F95" s="190"/>
      <c r="G95" s="191"/>
      <c r="H95" s="191"/>
      <c r="I95" s="191"/>
      <c r="J95" s="191"/>
      <c r="K95" s="191"/>
      <c r="L95" s="164"/>
      <c r="M95" s="163"/>
      <c r="N95" s="164"/>
      <c r="O95" s="164"/>
      <c r="P95" s="164"/>
      <c r="Q95" s="164"/>
      <c r="R95" s="164"/>
      <c r="S95" s="164"/>
      <c r="T95" s="164"/>
      <c r="U95" s="164"/>
      <c r="V95" s="164"/>
      <c r="W95" s="164"/>
      <c r="X95" s="164"/>
      <c r="Y95" s="164"/>
      <c r="Z95" s="164"/>
      <c r="AA95" s="164"/>
      <c r="AB95" s="164"/>
      <c r="AC95" s="164"/>
      <c r="AD95" s="164"/>
      <c r="AE95" s="164"/>
      <c r="AF95" s="164"/>
      <c r="AG95" s="164"/>
      <c r="AH95" s="164"/>
      <c r="AI95" s="164"/>
      <c r="AJ95" s="164"/>
      <c r="AK95" s="164"/>
      <c r="AL95" s="164"/>
      <c r="AM95" s="164"/>
      <c r="AN95" s="164"/>
      <c r="AO95" s="164"/>
      <c r="AP95" s="164"/>
      <c r="AQ95" s="164"/>
      <c r="AR95" s="164"/>
      <c r="AS95" s="164"/>
      <c r="AT95" s="164"/>
      <c r="AU95" s="164"/>
      <c r="AV95" s="164"/>
      <c r="AW95" s="164"/>
      <c r="AX95" s="164"/>
      <c r="AY95" s="164"/>
      <c r="AZ95" s="164"/>
      <c r="BA95" s="164"/>
      <c r="BB95" s="164"/>
      <c r="BC95" s="164"/>
      <c r="BD95" s="164"/>
      <c r="BE95" s="164"/>
      <c r="BF95" s="164"/>
      <c r="BG95" s="164"/>
      <c r="BH95" s="164"/>
      <c r="BI95" s="164"/>
      <c r="BJ95" s="164"/>
      <c r="BK95" s="164"/>
      <c r="BL95" s="164"/>
      <c r="BM95" s="164"/>
      <c r="BN95" s="164"/>
      <c r="BO95" s="164"/>
      <c r="BP95" s="164"/>
      <c r="BQ95" s="164"/>
      <c r="BR95" s="164"/>
      <c r="BS95" s="164"/>
      <c r="BT95" s="164"/>
      <c r="BU95" s="164"/>
      <c r="BV95" s="164"/>
      <c r="BW95" s="164"/>
      <c r="BX95" s="164"/>
      <c r="BY95" s="164"/>
      <c r="BZ95" s="164"/>
      <c r="CA95" s="164"/>
      <c r="CB95" s="164"/>
      <c r="CC95" s="164"/>
      <c r="CD95" s="164"/>
      <c r="CE95" s="164"/>
      <c r="CF95" s="164"/>
      <c r="CG95" s="164"/>
      <c r="CH95" s="164"/>
      <c r="CI95" s="164"/>
      <c r="CJ95" s="164"/>
      <c r="CK95" s="164"/>
      <c r="CL95" s="164"/>
      <c r="CM95" s="164"/>
      <c r="CN95" s="164"/>
      <c r="CO95" s="164"/>
      <c r="CP95" s="164"/>
      <c r="CQ95" s="164"/>
      <c r="CR95" s="164"/>
      <c r="CS95" s="164"/>
      <c r="CT95" s="164"/>
    </row>
    <row r="96" spans="2:98" x14ac:dyDescent="0.15">
      <c r="B96" s="163"/>
      <c r="C96" s="189"/>
      <c r="D96" s="190"/>
      <c r="E96" s="190"/>
      <c r="F96" s="190"/>
      <c r="G96" s="191"/>
      <c r="H96" s="191"/>
      <c r="I96" s="191"/>
      <c r="J96" s="191"/>
      <c r="K96" s="191"/>
      <c r="L96" s="164"/>
      <c r="M96" s="163"/>
      <c r="N96" s="164"/>
      <c r="O96" s="164"/>
      <c r="P96" s="164"/>
      <c r="Q96" s="164"/>
      <c r="R96" s="164"/>
      <c r="S96" s="164"/>
      <c r="T96" s="164"/>
      <c r="U96" s="164"/>
      <c r="V96" s="164"/>
      <c r="W96" s="164"/>
      <c r="X96" s="164"/>
      <c r="Y96" s="164"/>
      <c r="Z96" s="164"/>
      <c r="AA96" s="164"/>
      <c r="AB96" s="164"/>
      <c r="AC96" s="164"/>
      <c r="AD96" s="164"/>
      <c r="AE96" s="164"/>
      <c r="AF96" s="164"/>
      <c r="AG96" s="164"/>
      <c r="AH96" s="164"/>
      <c r="AI96" s="164"/>
      <c r="AJ96" s="164"/>
      <c r="AK96" s="164"/>
      <c r="AL96" s="164"/>
      <c r="AM96" s="164"/>
      <c r="AN96" s="164"/>
      <c r="AO96" s="164"/>
      <c r="AP96" s="164"/>
      <c r="AQ96" s="164"/>
      <c r="AR96" s="164"/>
      <c r="AS96" s="164"/>
      <c r="AT96" s="164"/>
      <c r="AU96" s="164"/>
      <c r="AV96" s="164"/>
      <c r="AW96" s="164"/>
      <c r="AX96" s="164"/>
      <c r="AY96" s="164"/>
      <c r="AZ96" s="164"/>
      <c r="BA96" s="164"/>
      <c r="BB96" s="164"/>
      <c r="BC96" s="164"/>
      <c r="BD96" s="164"/>
      <c r="BE96" s="164"/>
      <c r="BF96" s="164"/>
      <c r="BG96" s="164"/>
      <c r="BH96" s="164"/>
      <c r="BI96" s="164"/>
      <c r="BJ96" s="164"/>
      <c r="BK96" s="164"/>
      <c r="BL96" s="164"/>
      <c r="BM96" s="164"/>
      <c r="BN96" s="164"/>
      <c r="BO96" s="164"/>
      <c r="BP96" s="164"/>
      <c r="BQ96" s="164"/>
      <c r="BR96" s="164"/>
      <c r="BS96" s="164"/>
      <c r="BT96" s="164"/>
      <c r="BU96" s="164"/>
      <c r="BV96" s="164"/>
      <c r="BW96" s="164"/>
      <c r="BX96" s="164"/>
      <c r="BY96" s="164"/>
      <c r="BZ96" s="164"/>
      <c r="CA96" s="164"/>
      <c r="CB96" s="164"/>
      <c r="CC96" s="164"/>
      <c r="CD96" s="164"/>
      <c r="CE96" s="164"/>
      <c r="CF96" s="164"/>
      <c r="CG96" s="164"/>
      <c r="CH96" s="164"/>
      <c r="CI96" s="164"/>
      <c r="CJ96" s="164"/>
      <c r="CK96" s="164"/>
      <c r="CL96" s="164"/>
      <c r="CM96" s="164"/>
      <c r="CN96" s="164"/>
      <c r="CO96" s="164"/>
      <c r="CP96" s="164"/>
      <c r="CQ96" s="164"/>
      <c r="CR96" s="164"/>
      <c r="CS96" s="164"/>
      <c r="CT96" s="164"/>
    </row>
    <row r="97" spans="2:98" x14ac:dyDescent="0.15">
      <c r="B97" s="163"/>
      <c r="C97" s="189"/>
      <c r="D97" s="190"/>
      <c r="E97" s="190"/>
      <c r="F97" s="190"/>
      <c r="G97" s="191"/>
      <c r="H97" s="191"/>
      <c r="I97" s="191"/>
      <c r="J97" s="191"/>
      <c r="K97" s="191"/>
      <c r="L97" s="164"/>
      <c r="M97" s="163"/>
      <c r="N97" s="164"/>
      <c r="O97" s="164"/>
      <c r="P97" s="164"/>
      <c r="Q97" s="164"/>
      <c r="R97" s="164"/>
      <c r="S97" s="164"/>
      <c r="T97" s="164"/>
      <c r="U97" s="164"/>
      <c r="V97" s="164"/>
      <c r="W97" s="164"/>
      <c r="X97" s="164"/>
      <c r="Y97" s="164"/>
      <c r="Z97" s="164"/>
      <c r="AA97" s="164"/>
      <c r="AB97" s="164"/>
      <c r="AC97" s="164"/>
      <c r="AD97" s="164"/>
      <c r="AE97" s="164"/>
      <c r="AF97" s="164"/>
      <c r="AG97" s="164"/>
      <c r="AH97" s="164"/>
      <c r="AI97" s="164"/>
      <c r="AJ97" s="164"/>
      <c r="AK97" s="164"/>
      <c r="AL97" s="164"/>
      <c r="AM97" s="164"/>
      <c r="AN97" s="164"/>
      <c r="AO97" s="164"/>
      <c r="AP97" s="164"/>
      <c r="AQ97" s="164"/>
      <c r="AR97" s="164"/>
      <c r="AS97" s="164"/>
      <c r="AT97" s="164"/>
      <c r="AU97" s="164"/>
      <c r="AV97" s="164"/>
      <c r="AW97" s="164"/>
      <c r="AX97" s="164"/>
      <c r="AY97" s="164"/>
      <c r="AZ97" s="164"/>
      <c r="BA97" s="164"/>
      <c r="BB97" s="164"/>
      <c r="BC97" s="164"/>
      <c r="BD97" s="164"/>
      <c r="BE97" s="164"/>
      <c r="BF97" s="164"/>
      <c r="BG97" s="164"/>
      <c r="BH97" s="164"/>
      <c r="BI97" s="164"/>
      <c r="BJ97" s="164"/>
      <c r="BK97" s="164"/>
      <c r="BL97" s="164"/>
      <c r="BM97" s="164"/>
      <c r="BN97" s="164"/>
      <c r="BO97" s="164"/>
      <c r="BP97" s="164"/>
      <c r="BQ97" s="164"/>
      <c r="BR97" s="164"/>
      <c r="BS97" s="164"/>
      <c r="BT97" s="164"/>
      <c r="BU97" s="164"/>
      <c r="BV97" s="164"/>
      <c r="BW97" s="164"/>
      <c r="BX97" s="164"/>
      <c r="BY97" s="164"/>
      <c r="BZ97" s="164"/>
      <c r="CA97" s="164"/>
      <c r="CB97" s="164"/>
      <c r="CC97" s="164"/>
      <c r="CD97" s="164"/>
      <c r="CE97" s="164"/>
      <c r="CF97" s="164"/>
      <c r="CG97" s="164"/>
      <c r="CH97" s="164"/>
      <c r="CI97" s="164"/>
      <c r="CJ97" s="164"/>
      <c r="CK97" s="164"/>
      <c r="CL97" s="164"/>
      <c r="CM97" s="164"/>
      <c r="CN97" s="164"/>
      <c r="CO97" s="164"/>
      <c r="CP97" s="164"/>
      <c r="CQ97" s="164"/>
      <c r="CR97" s="164"/>
      <c r="CS97" s="164"/>
      <c r="CT97" s="164"/>
    </row>
    <row r="98" spans="2:98" x14ac:dyDescent="0.15">
      <c r="B98" s="163"/>
      <c r="C98" s="189"/>
      <c r="D98" s="190"/>
      <c r="E98" s="190"/>
      <c r="F98" s="190"/>
      <c r="G98" s="191"/>
      <c r="H98" s="191"/>
      <c r="I98" s="191"/>
      <c r="J98" s="191"/>
      <c r="K98" s="191"/>
      <c r="L98" s="164"/>
      <c r="M98" s="163"/>
      <c r="N98" s="164"/>
      <c r="O98" s="164"/>
      <c r="P98" s="164"/>
      <c r="Q98" s="164"/>
      <c r="R98" s="164"/>
      <c r="S98" s="164"/>
      <c r="T98" s="164"/>
      <c r="U98" s="164"/>
      <c r="V98" s="164"/>
      <c r="W98" s="164"/>
      <c r="X98" s="164"/>
      <c r="Y98" s="164"/>
      <c r="Z98" s="164"/>
      <c r="AA98" s="164"/>
      <c r="AB98" s="164"/>
      <c r="AC98" s="164"/>
      <c r="AD98" s="164"/>
      <c r="AE98" s="164"/>
      <c r="AF98" s="164"/>
      <c r="AG98" s="164"/>
      <c r="AH98" s="164"/>
      <c r="AI98" s="164"/>
      <c r="AJ98" s="164"/>
      <c r="AK98" s="164"/>
      <c r="AL98" s="164"/>
      <c r="AM98" s="164"/>
      <c r="AN98" s="164"/>
      <c r="AO98" s="164"/>
      <c r="AP98" s="164"/>
      <c r="AQ98" s="164"/>
      <c r="AR98" s="164"/>
      <c r="AS98" s="164"/>
      <c r="AT98" s="164"/>
      <c r="AU98" s="164"/>
      <c r="AV98" s="164"/>
      <c r="AW98" s="164"/>
      <c r="AX98" s="164"/>
      <c r="AY98" s="164"/>
      <c r="AZ98" s="164"/>
      <c r="BA98" s="164"/>
      <c r="BB98" s="164"/>
      <c r="BC98" s="164"/>
      <c r="BD98" s="164"/>
      <c r="BE98" s="164"/>
      <c r="BF98" s="164"/>
      <c r="BG98" s="164"/>
      <c r="BH98" s="164"/>
      <c r="BI98" s="164"/>
      <c r="BJ98" s="164"/>
      <c r="BK98" s="164"/>
      <c r="BL98" s="164"/>
      <c r="BM98" s="164"/>
      <c r="BN98" s="164"/>
      <c r="BO98" s="164"/>
      <c r="BP98" s="164"/>
      <c r="BQ98" s="164"/>
      <c r="BR98" s="164"/>
      <c r="BS98" s="164"/>
      <c r="BT98" s="164"/>
      <c r="BU98" s="164"/>
      <c r="BV98" s="164"/>
      <c r="BW98" s="164"/>
      <c r="BX98" s="164"/>
      <c r="BY98" s="164"/>
      <c r="BZ98" s="164"/>
      <c r="CA98" s="164"/>
      <c r="CB98" s="164"/>
      <c r="CC98" s="164"/>
      <c r="CD98" s="164"/>
      <c r="CE98" s="164"/>
      <c r="CF98" s="164"/>
      <c r="CG98" s="164"/>
      <c r="CH98" s="164"/>
      <c r="CI98" s="164"/>
      <c r="CJ98" s="164"/>
      <c r="CK98" s="164"/>
      <c r="CL98" s="164"/>
      <c r="CM98" s="164"/>
      <c r="CN98" s="164"/>
      <c r="CO98" s="164"/>
      <c r="CP98" s="164"/>
      <c r="CQ98" s="164"/>
      <c r="CR98" s="164"/>
      <c r="CS98" s="164"/>
      <c r="CT98" s="164"/>
    </row>
    <row r="99" spans="2:98" x14ac:dyDescent="0.15">
      <c r="B99" s="163"/>
      <c r="C99" s="189"/>
      <c r="D99" s="190"/>
      <c r="E99" s="190"/>
      <c r="F99" s="190"/>
      <c r="G99" s="191"/>
      <c r="H99" s="191"/>
      <c r="I99" s="191"/>
      <c r="J99" s="191"/>
      <c r="K99" s="191"/>
      <c r="L99" s="164"/>
      <c r="M99" s="163"/>
      <c r="N99" s="164"/>
      <c r="O99" s="164"/>
      <c r="P99" s="164"/>
      <c r="Q99" s="164"/>
      <c r="R99" s="164"/>
      <c r="S99" s="164"/>
      <c r="T99" s="164"/>
      <c r="U99" s="164"/>
      <c r="V99" s="164"/>
      <c r="W99" s="164"/>
      <c r="X99" s="164"/>
      <c r="Y99" s="164"/>
      <c r="Z99" s="164"/>
      <c r="AA99" s="164"/>
      <c r="AB99" s="164"/>
      <c r="AC99" s="164"/>
      <c r="AD99" s="164"/>
      <c r="AE99" s="164"/>
      <c r="AF99" s="164"/>
      <c r="AG99" s="164"/>
      <c r="AH99" s="164"/>
      <c r="AI99" s="164"/>
      <c r="AJ99" s="164"/>
      <c r="AK99" s="164"/>
      <c r="AL99" s="164"/>
      <c r="AM99" s="164"/>
      <c r="AN99" s="164"/>
      <c r="AO99" s="164"/>
      <c r="AP99" s="164"/>
      <c r="AQ99" s="164"/>
      <c r="AR99" s="164"/>
      <c r="AS99" s="164"/>
      <c r="AT99" s="164"/>
      <c r="AU99" s="164"/>
      <c r="AV99" s="164"/>
      <c r="AW99" s="164"/>
      <c r="AX99" s="164"/>
      <c r="AY99" s="164"/>
      <c r="AZ99" s="164"/>
      <c r="BA99" s="164"/>
      <c r="BB99" s="164"/>
      <c r="BC99" s="164"/>
      <c r="BD99" s="164"/>
      <c r="BE99" s="164"/>
      <c r="BF99" s="164"/>
      <c r="BG99" s="164"/>
      <c r="BH99" s="164"/>
      <c r="BI99" s="164"/>
      <c r="BJ99" s="164"/>
      <c r="BK99" s="164"/>
      <c r="BL99" s="164"/>
      <c r="BM99" s="164"/>
      <c r="BN99" s="164"/>
      <c r="BO99" s="164"/>
      <c r="BP99" s="164"/>
      <c r="BQ99" s="164"/>
      <c r="BR99" s="164"/>
      <c r="BS99" s="164"/>
      <c r="BT99" s="164"/>
      <c r="BU99" s="164"/>
      <c r="BV99" s="164"/>
      <c r="BW99" s="164"/>
      <c r="BX99" s="164"/>
      <c r="BY99" s="164"/>
      <c r="BZ99" s="164"/>
      <c r="CA99" s="164"/>
      <c r="CB99" s="164"/>
      <c r="CC99" s="164"/>
      <c r="CD99" s="164"/>
      <c r="CE99" s="164"/>
      <c r="CF99" s="164"/>
      <c r="CG99" s="164"/>
      <c r="CH99" s="164"/>
      <c r="CI99" s="164"/>
      <c r="CJ99" s="164"/>
      <c r="CK99" s="164"/>
      <c r="CL99" s="164"/>
      <c r="CM99" s="164"/>
      <c r="CN99" s="164"/>
      <c r="CO99" s="164"/>
      <c r="CP99" s="164"/>
      <c r="CQ99" s="164"/>
      <c r="CR99" s="164"/>
      <c r="CS99" s="164"/>
      <c r="CT99" s="164"/>
    </row>
    <row r="100" spans="2:98" x14ac:dyDescent="0.15">
      <c r="B100" s="163"/>
      <c r="C100" s="189"/>
      <c r="D100" s="190"/>
      <c r="E100" s="190"/>
      <c r="F100" s="190"/>
      <c r="G100" s="191"/>
      <c r="H100" s="191"/>
      <c r="I100" s="191"/>
      <c r="J100" s="191"/>
      <c r="K100" s="191"/>
      <c r="L100" s="164"/>
      <c r="M100" s="163"/>
      <c r="N100" s="164"/>
      <c r="O100" s="164"/>
      <c r="P100" s="164"/>
      <c r="Q100" s="164"/>
      <c r="R100" s="164"/>
      <c r="S100" s="164"/>
      <c r="T100" s="164"/>
      <c r="U100" s="164"/>
      <c r="V100" s="164"/>
      <c r="W100" s="164"/>
      <c r="X100" s="164"/>
      <c r="Y100" s="164"/>
      <c r="Z100" s="164"/>
      <c r="AA100" s="164"/>
      <c r="AB100" s="164"/>
      <c r="AC100" s="164"/>
      <c r="AD100" s="164"/>
      <c r="AE100" s="164"/>
      <c r="AF100" s="164"/>
      <c r="AG100" s="164"/>
      <c r="AH100" s="164"/>
      <c r="AI100" s="164"/>
      <c r="AJ100" s="164"/>
      <c r="AK100" s="164"/>
      <c r="AL100" s="164"/>
      <c r="AM100" s="164"/>
      <c r="AN100" s="164"/>
      <c r="AO100" s="164"/>
      <c r="AP100" s="164"/>
      <c r="AQ100" s="164"/>
      <c r="AR100" s="164"/>
      <c r="AS100" s="164"/>
      <c r="AT100" s="164"/>
      <c r="AU100" s="164"/>
      <c r="AV100" s="164"/>
      <c r="AW100" s="164"/>
      <c r="AX100" s="164"/>
      <c r="AY100" s="164"/>
      <c r="AZ100" s="164"/>
      <c r="BA100" s="164"/>
      <c r="BB100" s="164"/>
      <c r="BC100" s="164"/>
      <c r="BD100" s="164"/>
      <c r="BE100" s="164"/>
      <c r="BF100" s="164"/>
      <c r="BG100" s="164"/>
      <c r="BH100" s="164"/>
      <c r="BI100" s="164"/>
      <c r="BJ100" s="164"/>
      <c r="BK100" s="164"/>
      <c r="BL100" s="164"/>
      <c r="BM100" s="164"/>
      <c r="BN100" s="164"/>
      <c r="BO100" s="164"/>
      <c r="BP100" s="164"/>
      <c r="BQ100" s="164"/>
      <c r="BR100" s="164"/>
      <c r="BS100" s="164"/>
      <c r="BT100" s="164"/>
      <c r="BU100" s="164"/>
      <c r="BV100" s="164"/>
      <c r="BW100" s="164"/>
      <c r="BX100" s="164"/>
      <c r="BY100" s="164"/>
      <c r="BZ100" s="164"/>
      <c r="CA100" s="164"/>
      <c r="CB100" s="164"/>
      <c r="CC100" s="164"/>
      <c r="CD100" s="164"/>
      <c r="CE100" s="164"/>
      <c r="CF100" s="164"/>
      <c r="CG100" s="164"/>
      <c r="CH100" s="164"/>
      <c r="CI100" s="164"/>
      <c r="CJ100" s="164"/>
      <c r="CK100" s="164"/>
      <c r="CL100" s="164"/>
      <c r="CM100" s="164"/>
      <c r="CN100" s="164"/>
      <c r="CO100" s="164"/>
      <c r="CP100" s="164"/>
      <c r="CQ100" s="164"/>
      <c r="CR100" s="164"/>
      <c r="CS100" s="164"/>
      <c r="CT100" s="164"/>
    </row>
    <row r="101" spans="2:98" x14ac:dyDescent="0.15">
      <c r="B101" s="163"/>
      <c r="C101" s="189"/>
      <c r="D101" s="190"/>
      <c r="E101" s="190"/>
      <c r="F101" s="190"/>
      <c r="G101" s="191"/>
      <c r="H101" s="191"/>
      <c r="I101" s="191"/>
      <c r="J101" s="191"/>
      <c r="K101" s="191"/>
      <c r="L101" s="164"/>
      <c r="M101" s="163"/>
      <c r="N101" s="164"/>
      <c r="O101" s="164"/>
      <c r="P101" s="164"/>
      <c r="Q101" s="164"/>
      <c r="R101" s="164"/>
      <c r="S101" s="164"/>
      <c r="T101" s="164"/>
      <c r="U101" s="164"/>
      <c r="V101" s="164"/>
      <c r="W101" s="164"/>
      <c r="X101" s="164"/>
      <c r="Y101" s="164"/>
      <c r="Z101" s="164"/>
      <c r="AA101" s="164"/>
      <c r="AB101" s="164"/>
      <c r="AC101" s="164"/>
      <c r="AD101" s="164"/>
      <c r="AE101" s="164"/>
      <c r="AF101" s="164"/>
      <c r="AG101" s="164"/>
      <c r="AH101" s="164"/>
      <c r="AI101" s="164"/>
      <c r="AJ101" s="164"/>
      <c r="AK101" s="164"/>
      <c r="AL101" s="164"/>
      <c r="AM101" s="164"/>
      <c r="AN101" s="164"/>
      <c r="AO101" s="164"/>
      <c r="AP101" s="164"/>
      <c r="AQ101" s="164"/>
      <c r="AR101" s="164"/>
      <c r="AS101" s="164"/>
      <c r="AT101" s="164"/>
      <c r="AU101" s="164"/>
      <c r="AV101" s="164"/>
      <c r="AW101" s="164"/>
      <c r="AX101" s="164"/>
      <c r="AY101" s="164"/>
      <c r="AZ101" s="164"/>
      <c r="BA101" s="164"/>
      <c r="BB101" s="164"/>
      <c r="BC101" s="164"/>
      <c r="BD101" s="164"/>
      <c r="BE101" s="164"/>
      <c r="BF101" s="164"/>
      <c r="BG101" s="164"/>
      <c r="BH101" s="164"/>
      <c r="BI101" s="164"/>
      <c r="BJ101" s="164"/>
      <c r="BK101" s="164"/>
      <c r="BL101" s="164"/>
      <c r="BM101" s="164"/>
      <c r="BN101" s="164"/>
      <c r="BO101" s="164"/>
      <c r="BP101" s="164"/>
      <c r="BQ101" s="164"/>
      <c r="BR101" s="164"/>
      <c r="BS101" s="164"/>
      <c r="BT101" s="164"/>
      <c r="BU101" s="164"/>
      <c r="BV101" s="164"/>
      <c r="BW101" s="164"/>
      <c r="BX101" s="164"/>
      <c r="BY101" s="164"/>
      <c r="BZ101" s="164"/>
      <c r="CA101" s="164"/>
      <c r="CB101" s="164"/>
      <c r="CC101" s="164"/>
      <c r="CD101" s="164"/>
      <c r="CE101" s="164"/>
      <c r="CF101" s="164"/>
      <c r="CG101" s="164"/>
      <c r="CH101" s="164"/>
      <c r="CI101" s="164"/>
      <c r="CJ101" s="164"/>
      <c r="CK101" s="164"/>
      <c r="CL101" s="164"/>
      <c r="CM101" s="164"/>
      <c r="CN101" s="164"/>
      <c r="CO101" s="164"/>
      <c r="CP101" s="164"/>
      <c r="CQ101" s="164"/>
      <c r="CR101" s="164"/>
      <c r="CS101" s="164"/>
      <c r="CT101" s="164"/>
    </row>
    <row r="102" spans="2:98" x14ac:dyDescent="0.15">
      <c r="B102" s="163"/>
      <c r="C102" s="189"/>
      <c r="D102" s="190"/>
      <c r="E102" s="190"/>
      <c r="F102" s="190"/>
      <c r="G102" s="191"/>
      <c r="H102" s="191"/>
      <c r="I102" s="191"/>
      <c r="J102" s="191"/>
      <c r="K102" s="191"/>
      <c r="L102" s="164"/>
      <c r="M102" s="163"/>
      <c r="N102" s="164"/>
      <c r="O102" s="164"/>
      <c r="P102" s="164"/>
      <c r="Q102" s="164"/>
      <c r="R102" s="164"/>
      <c r="S102" s="164"/>
      <c r="T102" s="164"/>
      <c r="U102" s="164"/>
      <c r="V102" s="164"/>
      <c r="W102" s="164"/>
      <c r="X102" s="164"/>
      <c r="Y102" s="164"/>
      <c r="Z102" s="164"/>
      <c r="AA102" s="164"/>
      <c r="AB102" s="164"/>
      <c r="AC102" s="164"/>
      <c r="AD102" s="164"/>
      <c r="AE102" s="164"/>
      <c r="AF102" s="164"/>
      <c r="AG102" s="164"/>
      <c r="AH102" s="164"/>
      <c r="AI102" s="164"/>
      <c r="AJ102" s="164"/>
      <c r="AK102" s="164"/>
      <c r="AL102" s="164"/>
      <c r="AM102" s="164"/>
      <c r="AN102" s="164"/>
      <c r="AO102" s="164"/>
      <c r="AP102" s="164"/>
      <c r="AQ102" s="164"/>
      <c r="AR102" s="164"/>
      <c r="AS102" s="164"/>
      <c r="AT102" s="164"/>
      <c r="AU102" s="164"/>
      <c r="AV102" s="164"/>
      <c r="AW102" s="164"/>
      <c r="AX102" s="164"/>
      <c r="AY102" s="164"/>
      <c r="AZ102" s="164"/>
      <c r="BA102" s="164"/>
      <c r="BB102" s="164"/>
      <c r="BC102" s="164"/>
      <c r="BD102" s="164"/>
      <c r="BE102" s="164"/>
      <c r="BF102" s="164"/>
      <c r="BG102" s="164"/>
      <c r="BH102" s="164"/>
      <c r="BI102" s="164"/>
      <c r="BJ102" s="164"/>
      <c r="BK102" s="164"/>
      <c r="BL102" s="164"/>
      <c r="BM102" s="164"/>
      <c r="BN102" s="164"/>
      <c r="BO102" s="164"/>
      <c r="BP102" s="164"/>
      <c r="BQ102" s="164"/>
      <c r="BR102" s="164"/>
      <c r="BS102" s="164"/>
      <c r="BT102" s="164"/>
      <c r="BU102" s="164"/>
      <c r="BV102" s="164"/>
      <c r="BW102" s="164"/>
      <c r="BX102" s="164"/>
      <c r="BY102" s="164"/>
      <c r="BZ102" s="164"/>
      <c r="CA102" s="164"/>
      <c r="CB102" s="164"/>
      <c r="CC102" s="164"/>
      <c r="CD102" s="164"/>
      <c r="CE102" s="164"/>
      <c r="CF102" s="164"/>
      <c r="CG102" s="164"/>
      <c r="CH102" s="164"/>
      <c r="CI102" s="164"/>
      <c r="CJ102" s="164"/>
      <c r="CK102" s="164"/>
      <c r="CL102" s="164"/>
      <c r="CM102" s="164"/>
      <c r="CN102" s="164"/>
      <c r="CO102" s="164"/>
      <c r="CP102" s="164"/>
      <c r="CQ102" s="164"/>
      <c r="CR102" s="164"/>
      <c r="CS102" s="164"/>
      <c r="CT102" s="164"/>
    </row>
    <row r="103" spans="2:98" x14ac:dyDescent="0.15">
      <c r="B103" s="163"/>
      <c r="C103" s="189"/>
      <c r="D103" s="190"/>
      <c r="E103" s="190"/>
      <c r="F103" s="190"/>
      <c r="G103" s="191"/>
      <c r="H103" s="191"/>
      <c r="I103" s="191"/>
      <c r="J103" s="191"/>
      <c r="K103" s="191"/>
      <c r="L103" s="164"/>
      <c r="M103" s="163"/>
      <c r="N103" s="164"/>
      <c r="O103" s="164"/>
      <c r="P103" s="164"/>
      <c r="Q103" s="164"/>
      <c r="R103" s="164"/>
      <c r="S103" s="164"/>
      <c r="T103" s="164"/>
      <c r="U103" s="164"/>
      <c r="V103" s="164"/>
      <c r="W103" s="164"/>
      <c r="X103" s="164"/>
      <c r="Y103" s="164"/>
      <c r="Z103" s="164"/>
      <c r="AA103" s="164"/>
      <c r="AB103" s="164"/>
      <c r="AC103" s="164"/>
      <c r="AD103" s="164"/>
      <c r="AE103" s="164"/>
      <c r="AF103" s="164"/>
      <c r="AG103" s="164"/>
      <c r="AH103" s="164"/>
      <c r="AI103" s="164"/>
      <c r="AJ103" s="164"/>
      <c r="AK103" s="164"/>
      <c r="AL103" s="164"/>
      <c r="AM103" s="164"/>
      <c r="AN103" s="164"/>
      <c r="AO103" s="164"/>
      <c r="AP103" s="164"/>
      <c r="AQ103" s="164"/>
      <c r="AR103" s="164"/>
      <c r="AS103" s="164"/>
      <c r="AT103" s="164"/>
      <c r="AU103" s="164"/>
      <c r="AV103" s="164"/>
      <c r="AW103" s="164"/>
      <c r="AX103" s="164"/>
      <c r="AY103" s="164"/>
      <c r="AZ103" s="164"/>
      <c r="BA103" s="164"/>
      <c r="BB103" s="164"/>
      <c r="BC103" s="164"/>
      <c r="BD103" s="164"/>
      <c r="BE103" s="164"/>
      <c r="BF103" s="164"/>
      <c r="BG103" s="164"/>
      <c r="BH103" s="164"/>
      <c r="BI103" s="164"/>
      <c r="BJ103" s="164"/>
      <c r="BK103" s="164"/>
      <c r="BL103" s="164"/>
      <c r="BM103" s="164"/>
      <c r="BN103" s="164"/>
      <c r="BO103" s="164"/>
      <c r="BP103" s="164"/>
      <c r="BQ103" s="164"/>
      <c r="BR103" s="164"/>
      <c r="BS103" s="164"/>
      <c r="BT103" s="164"/>
      <c r="BU103" s="164"/>
      <c r="BV103" s="164"/>
      <c r="BW103" s="164"/>
      <c r="BX103" s="164"/>
      <c r="BY103" s="164"/>
      <c r="BZ103" s="164"/>
      <c r="CA103" s="164"/>
      <c r="CB103" s="164"/>
      <c r="CC103" s="164"/>
      <c r="CD103" s="164"/>
      <c r="CE103" s="164"/>
      <c r="CF103" s="164"/>
      <c r="CG103" s="164"/>
      <c r="CH103" s="164"/>
      <c r="CI103" s="164"/>
      <c r="CJ103" s="164"/>
      <c r="CK103" s="164"/>
      <c r="CL103" s="164"/>
      <c r="CM103" s="164"/>
      <c r="CN103" s="164"/>
      <c r="CO103" s="164"/>
      <c r="CP103" s="164"/>
      <c r="CQ103" s="164"/>
      <c r="CR103" s="164"/>
      <c r="CS103" s="164"/>
      <c r="CT103" s="164"/>
    </row>
    <row r="104" spans="2:98" x14ac:dyDescent="0.15">
      <c r="B104" s="163"/>
      <c r="C104" s="189"/>
      <c r="D104" s="190"/>
      <c r="E104" s="190"/>
      <c r="F104" s="190"/>
      <c r="G104" s="191"/>
      <c r="H104" s="191"/>
      <c r="I104" s="191"/>
      <c r="J104" s="191"/>
      <c r="K104" s="191"/>
      <c r="L104" s="164"/>
      <c r="M104" s="163"/>
      <c r="N104" s="164"/>
      <c r="O104" s="164"/>
      <c r="P104" s="164"/>
      <c r="Q104" s="164"/>
      <c r="R104" s="164"/>
      <c r="S104" s="164"/>
      <c r="T104" s="164"/>
      <c r="U104" s="164"/>
      <c r="V104" s="164"/>
      <c r="W104" s="164"/>
      <c r="X104" s="164"/>
      <c r="Y104" s="164"/>
      <c r="Z104" s="164"/>
      <c r="AA104" s="164"/>
      <c r="AB104" s="164"/>
      <c r="AC104" s="164"/>
      <c r="AD104" s="164"/>
      <c r="AE104" s="164"/>
      <c r="AF104" s="164"/>
      <c r="AG104" s="164"/>
      <c r="AH104" s="164"/>
      <c r="AI104" s="164"/>
      <c r="AJ104" s="164"/>
      <c r="AK104" s="164"/>
      <c r="AL104" s="164"/>
      <c r="AM104" s="164"/>
      <c r="AN104" s="164"/>
      <c r="AO104" s="164"/>
      <c r="AP104" s="164"/>
      <c r="AQ104" s="164"/>
      <c r="AR104" s="164"/>
      <c r="AS104" s="164"/>
      <c r="AT104" s="164"/>
      <c r="AU104" s="164"/>
      <c r="AV104" s="164"/>
      <c r="AW104" s="164"/>
      <c r="AX104" s="164"/>
      <c r="AY104" s="164"/>
      <c r="AZ104" s="164"/>
      <c r="BA104" s="164"/>
      <c r="BB104" s="164"/>
      <c r="BC104" s="164"/>
      <c r="BD104" s="164"/>
      <c r="BE104" s="164"/>
      <c r="BF104" s="164"/>
      <c r="BG104" s="164"/>
      <c r="BH104" s="164"/>
      <c r="BI104" s="164"/>
      <c r="BJ104" s="164"/>
      <c r="BK104" s="164"/>
      <c r="BL104" s="164"/>
      <c r="BM104" s="164"/>
      <c r="BN104" s="164"/>
      <c r="BO104" s="164"/>
      <c r="BP104" s="164"/>
      <c r="BQ104" s="164"/>
      <c r="BR104" s="164"/>
      <c r="BS104" s="164"/>
      <c r="BT104" s="164"/>
      <c r="BU104" s="164"/>
      <c r="BV104" s="164"/>
      <c r="BW104" s="164"/>
      <c r="BX104" s="164"/>
      <c r="BY104" s="164"/>
      <c r="BZ104" s="164"/>
      <c r="CA104" s="164"/>
      <c r="CB104" s="164"/>
      <c r="CC104" s="164"/>
      <c r="CD104" s="164"/>
      <c r="CE104" s="164"/>
      <c r="CF104" s="164"/>
      <c r="CG104" s="164"/>
      <c r="CH104" s="164"/>
      <c r="CI104" s="164"/>
      <c r="CJ104" s="164"/>
      <c r="CK104" s="164"/>
      <c r="CL104" s="164"/>
      <c r="CM104" s="164"/>
      <c r="CN104" s="164"/>
      <c r="CO104" s="164"/>
      <c r="CP104" s="164"/>
      <c r="CQ104" s="164"/>
      <c r="CR104" s="164"/>
      <c r="CS104" s="164"/>
      <c r="CT104" s="164"/>
    </row>
    <row r="105" spans="2:98" x14ac:dyDescent="0.15">
      <c r="B105" s="163"/>
      <c r="C105" s="189"/>
      <c r="D105" s="190"/>
      <c r="E105" s="190"/>
      <c r="F105" s="190"/>
      <c r="G105" s="193"/>
      <c r="H105" s="193"/>
      <c r="I105" s="193"/>
      <c r="J105" s="193"/>
      <c r="K105" s="193"/>
      <c r="L105" s="164"/>
      <c r="M105" s="163"/>
      <c r="N105" s="164"/>
      <c r="O105" s="164"/>
      <c r="P105" s="164"/>
      <c r="Q105" s="164"/>
      <c r="R105" s="164"/>
      <c r="S105" s="164"/>
      <c r="T105" s="164"/>
      <c r="U105" s="164"/>
      <c r="V105" s="164"/>
      <c r="W105" s="164"/>
      <c r="X105" s="164"/>
      <c r="Y105" s="164"/>
      <c r="Z105" s="164"/>
      <c r="AA105" s="164"/>
      <c r="AB105" s="164"/>
      <c r="AC105" s="164"/>
      <c r="AD105" s="164"/>
      <c r="AE105" s="164"/>
      <c r="AF105" s="164"/>
      <c r="AG105" s="164"/>
      <c r="AH105" s="164"/>
      <c r="AI105" s="164"/>
      <c r="AJ105" s="164"/>
      <c r="AK105" s="164"/>
      <c r="AL105" s="164"/>
      <c r="AM105" s="164"/>
      <c r="AN105" s="164"/>
      <c r="AO105" s="164"/>
      <c r="AP105" s="164"/>
      <c r="AQ105" s="164"/>
      <c r="AR105" s="164"/>
      <c r="AS105" s="164"/>
      <c r="AT105" s="164"/>
      <c r="AU105" s="164"/>
      <c r="AV105" s="164"/>
      <c r="AW105" s="164"/>
      <c r="AX105" s="164"/>
      <c r="AY105" s="164"/>
      <c r="AZ105" s="164"/>
      <c r="BA105" s="164"/>
      <c r="BB105" s="164"/>
      <c r="BC105" s="164"/>
      <c r="BD105" s="164"/>
      <c r="BE105" s="164"/>
      <c r="BF105" s="164"/>
      <c r="BG105" s="164"/>
      <c r="BH105" s="164"/>
      <c r="BI105" s="164"/>
      <c r="BJ105" s="164"/>
      <c r="BK105" s="164"/>
      <c r="BL105" s="164"/>
      <c r="BM105" s="164"/>
      <c r="BN105" s="164"/>
      <c r="BO105" s="164"/>
      <c r="BP105" s="164"/>
      <c r="BQ105" s="164"/>
      <c r="BR105" s="164"/>
      <c r="BS105" s="164"/>
      <c r="BT105" s="164"/>
      <c r="BU105" s="164"/>
      <c r="BV105" s="164"/>
      <c r="BW105" s="164"/>
      <c r="BX105" s="164"/>
      <c r="BY105" s="164"/>
      <c r="BZ105" s="164"/>
      <c r="CA105" s="164"/>
      <c r="CB105" s="164"/>
      <c r="CC105" s="164"/>
      <c r="CD105" s="164"/>
      <c r="CE105" s="164"/>
      <c r="CF105" s="164"/>
      <c r="CG105" s="164"/>
      <c r="CH105" s="164"/>
      <c r="CI105" s="164"/>
      <c r="CJ105" s="164"/>
      <c r="CK105" s="164"/>
      <c r="CL105" s="164"/>
      <c r="CM105" s="164"/>
      <c r="CN105" s="164"/>
      <c r="CO105" s="164"/>
      <c r="CP105" s="164"/>
      <c r="CQ105" s="164"/>
      <c r="CR105" s="164"/>
      <c r="CS105" s="164"/>
      <c r="CT105" s="164"/>
    </row>
    <row r="106" spans="2:98" x14ac:dyDescent="0.15">
      <c r="B106" s="163"/>
      <c r="C106" s="189"/>
      <c r="D106" s="190"/>
      <c r="E106" s="190"/>
      <c r="F106" s="190"/>
      <c r="G106" s="193"/>
      <c r="H106" s="193"/>
      <c r="I106" s="193"/>
      <c r="J106" s="193"/>
      <c r="K106" s="193"/>
      <c r="L106" s="164"/>
      <c r="M106" s="163"/>
      <c r="N106" s="164"/>
      <c r="O106" s="164"/>
      <c r="P106" s="164"/>
      <c r="Q106" s="164"/>
      <c r="R106" s="164"/>
      <c r="S106" s="164"/>
      <c r="T106" s="164"/>
      <c r="U106" s="164"/>
      <c r="V106" s="164"/>
      <c r="W106" s="164"/>
      <c r="X106" s="164"/>
      <c r="Y106" s="164"/>
      <c r="Z106" s="164"/>
      <c r="AA106" s="164"/>
      <c r="AB106" s="164"/>
      <c r="AC106" s="164"/>
      <c r="AD106" s="164"/>
      <c r="AE106" s="164"/>
      <c r="AF106" s="164"/>
      <c r="AG106" s="164"/>
      <c r="AH106" s="164"/>
      <c r="AI106" s="164"/>
      <c r="AJ106" s="164"/>
      <c r="AK106" s="164"/>
      <c r="AL106" s="164"/>
      <c r="AM106" s="164"/>
      <c r="AN106" s="164"/>
      <c r="AO106" s="164"/>
      <c r="AP106" s="164"/>
      <c r="AQ106" s="164"/>
      <c r="AR106" s="164"/>
      <c r="AS106" s="164"/>
      <c r="AT106" s="164"/>
      <c r="AU106" s="164"/>
      <c r="AV106" s="164"/>
      <c r="AW106" s="164"/>
      <c r="AX106" s="164"/>
      <c r="AY106" s="164"/>
      <c r="AZ106" s="164"/>
      <c r="BA106" s="164"/>
      <c r="BB106" s="164"/>
      <c r="BC106" s="164"/>
      <c r="BD106" s="164"/>
      <c r="BE106" s="164"/>
      <c r="BF106" s="164"/>
      <c r="BG106" s="164"/>
      <c r="BH106" s="164"/>
      <c r="BI106" s="164"/>
      <c r="BJ106" s="164"/>
      <c r="BK106" s="164"/>
      <c r="BL106" s="164"/>
      <c r="BM106" s="164"/>
      <c r="BN106" s="164"/>
      <c r="BO106" s="164"/>
      <c r="BP106" s="164"/>
      <c r="BQ106" s="164"/>
      <c r="BR106" s="164"/>
      <c r="BS106" s="164"/>
      <c r="BT106" s="164"/>
      <c r="BU106" s="164"/>
      <c r="BV106" s="164"/>
      <c r="BW106" s="164"/>
      <c r="BX106" s="164"/>
      <c r="BY106" s="164"/>
      <c r="BZ106" s="164"/>
      <c r="CA106" s="164"/>
      <c r="CB106" s="164"/>
      <c r="CC106" s="164"/>
      <c r="CD106" s="164"/>
      <c r="CE106" s="164"/>
      <c r="CF106" s="164"/>
      <c r="CG106" s="164"/>
      <c r="CH106" s="164"/>
      <c r="CI106" s="164"/>
      <c r="CJ106" s="164"/>
      <c r="CK106" s="164"/>
      <c r="CL106" s="164"/>
      <c r="CM106" s="164"/>
      <c r="CN106" s="164"/>
      <c r="CO106" s="164"/>
      <c r="CP106" s="164"/>
      <c r="CQ106" s="164"/>
      <c r="CR106" s="164"/>
      <c r="CS106" s="164"/>
      <c r="CT106" s="164"/>
    </row>
    <row r="107" spans="2:98" x14ac:dyDescent="0.15">
      <c r="B107" s="163"/>
      <c r="C107" s="189"/>
      <c r="D107" s="190"/>
      <c r="E107" s="190"/>
      <c r="F107" s="190"/>
      <c r="G107" s="193"/>
      <c r="H107" s="193"/>
      <c r="I107" s="193"/>
      <c r="J107" s="193"/>
      <c r="K107" s="193"/>
      <c r="L107" s="164"/>
      <c r="M107" s="163"/>
      <c r="N107" s="164"/>
      <c r="O107" s="164"/>
      <c r="P107" s="164"/>
      <c r="Q107" s="164"/>
      <c r="R107" s="164"/>
      <c r="S107" s="164"/>
      <c r="T107" s="164"/>
      <c r="U107" s="164"/>
      <c r="V107" s="164"/>
      <c r="W107" s="164"/>
      <c r="X107" s="164"/>
      <c r="Y107" s="164"/>
      <c r="Z107" s="164"/>
      <c r="AA107" s="164"/>
      <c r="AB107" s="164"/>
      <c r="AC107" s="164"/>
      <c r="AD107" s="164"/>
      <c r="AE107" s="164"/>
      <c r="AF107" s="164"/>
      <c r="AG107" s="164"/>
      <c r="AH107" s="164"/>
      <c r="AI107" s="164"/>
      <c r="AJ107" s="164"/>
      <c r="AK107" s="164"/>
      <c r="AL107" s="164"/>
      <c r="AM107" s="164"/>
      <c r="AN107" s="164"/>
      <c r="AO107" s="164"/>
      <c r="AP107" s="164"/>
      <c r="AQ107" s="164"/>
      <c r="AR107" s="164"/>
      <c r="AS107" s="164"/>
      <c r="AT107" s="164"/>
      <c r="AU107" s="164"/>
      <c r="AV107" s="164"/>
      <c r="AW107" s="164"/>
      <c r="AX107" s="164"/>
      <c r="AY107" s="164"/>
      <c r="AZ107" s="164"/>
      <c r="BA107" s="164"/>
      <c r="BB107" s="164"/>
      <c r="BC107" s="164"/>
      <c r="BD107" s="164"/>
      <c r="BE107" s="164"/>
      <c r="BF107" s="164"/>
      <c r="BG107" s="164"/>
      <c r="BH107" s="164"/>
      <c r="BI107" s="164"/>
      <c r="BJ107" s="164"/>
      <c r="BK107" s="164"/>
      <c r="BL107" s="164"/>
      <c r="BM107" s="164"/>
      <c r="BN107" s="164"/>
      <c r="BO107" s="164"/>
      <c r="BP107" s="164"/>
      <c r="BQ107" s="164"/>
      <c r="BR107" s="164"/>
      <c r="BS107" s="164"/>
      <c r="BT107" s="164"/>
      <c r="BU107" s="164"/>
      <c r="BV107" s="164"/>
      <c r="BW107" s="164"/>
      <c r="BX107" s="164"/>
      <c r="BY107" s="164"/>
      <c r="BZ107" s="164"/>
      <c r="CA107" s="164"/>
      <c r="CB107" s="164"/>
      <c r="CC107" s="164"/>
      <c r="CD107" s="164"/>
      <c r="CE107" s="164"/>
      <c r="CF107" s="164"/>
      <c r="CG107" s="164"/>
      <c r="CH107" s="164"/>
      <c r="CI107" s="164"/>
      <c r="CJ107" s="164"/>
      <c r="CK107" s="164"/>
      <c r="CL107" s="164"/>
      <c r="CM107" s="164"/>
      <c r="CN107" s="164"/>
      <c r="CO107" s="164"/>
      <c r="CP107" s="164"/>
      <c r="CQ107" s="164"/>
      <c r="CR107" s="164"/>
      <c r="CS107" s="164"/>
      <c r="CT107" s="164"/>
    </row>
    <row r="108" spans="2:98" x14ac:dyDescent="0.15">
      <c r="B108" s="163"/>
      <c r="C108" s="189"/>
      <c r="D108" s="190"/>
      <c r="E108" s="190"/>
      <c r="F108" s="190"/>
      <c r="G108" s="193"/>
      <c r="H108" s="193"/>
      <c r="I108" s="193"/>
      <c r="J108" s="193"/>
      <c r="K108" s="193"/>
      <c r="L108" s="164"/>
      <c r="M108" s="163"/>
      <c r="N108" s="164"/>
      <c r="O108" s="164"/>
      <c r="P108" s="164"/>
      <c r="Q108" s="164"/>
      <c r="R108" s="164"/>
      <c r="S108" s="164"/>
      <c r="T108" s="164"/>
      <c r="U108" s="164"/>
      <c r="V108" s="164"/>
      <c r="W108" s="164"/>
      <c r="X108" s="164"/>
      <c r="Y108" s="164"/>
      <c r="Z108" s="164"/>
      <c r="AA108" s="164"/>
      <c r="AB108" s="164"/>
      <c r="AC108" s="164"/>
      <c r="AD108" s="164"/>
      <c r="AE108" s="164"/>
      <c r="AF108" s="164"/>
      <c r="AG108" s="164"/>
      <c r="AH108" s="164"/>
      <c r="AI108" s="164"/>
      <c r="AJ108" s="164"/>
      <c r="AK108" s="164"/>
      <c r="AL108" s="164"/>
      <c r="AM108" s="164"/>
      <c r="AN108" s="164"/>
      <c r="AO108" s="164"/>
      <c r="AP108" s="164"/>
      <c r="AQ108" s="164"/>
      <c r="AR108" s="164"/>
      <c r="AS108" s="164"/>
      <c r="AT108" s="164"/>
      <c r="AU108" s="164"/>
      <c r="AV108" s="164"/>
      <c r="AW108" s="164"/>
      <c r="AX108" s="164"/>
      <c r="AY108" s="164"/>
      <c r="AZ108" s="164"/>
      <c r="BA108" s="164"/>
      <c r="BB108" s="164"/>
      <c r="BC108" s="164"/>
      <c r="BD108" s="164"/>
      <c r="BE108" s="164"/>
      <c r="BF108" s="164"/>
      <c r="BG108" s="164"/>
      <c r="BH108" s="164"/>
      <c r="BI108" s="164"/>
      <c r="BJ108" s="164"/>
      <c r="BK108" s="164"/>
      <c r="BL108" s="164"/>
      <c r="BM108" s="164"/>
      <c r="BN108" s="164"/>
      <c r="BO108" s="164"/>
      <c r="BP108" s="164"/>
      <c r="BQ108" s="164"/>
      <c r="BR108" s="164"/>
      <c r="BS108" s="164"/>
      <c r="BT108" s="164"/>
      <c r="BU108" s="164"/>
      <c r="BV108" s="164"/>
      <c r="BW108" s="164"/>
      <c r="BX108" s="164"/>
      <c r="BY108" s="164"/>
      <c r="BZ108" s="164"/>
      <c r="CA108" s="164"/>
      <c r="CB108" s="164"/>
      <c r="CC108" s="164"/>
      <c r="CD108" s="164"/>
      <c r="CE108" s="164"/>
      <c r="CF108" s="164"/>
      <c r="CG108" s="164"/>
      <c r="CH108" s="164"/>
      <c r="CI108" s="164"/>
      <c r="CJ108" s="164"/>
      <c r="CK108" s="164"/>
      <c r="CL108" s="164"/>
      <c r="CM108" s="164"/>
      <c r="CN108" s="164"/>
      <c r="CO108" s="164"/>
      <c r="CP108" s="164"/>
      <c r="CQ108" s="164"/>
      <c r="CR108" s="164"/>
      <c r="CS108" s="164"/>
      <c r="CT108" s="164"/>
    </row>
    <row r="109" spans="2:98" x14ac:dyDescent="0.15">
      <c r="B109" s="163"/>
      <c r="C109" s="189"/>
      <c r="D109" s="190"/>
      <c r="E109" s="190"/>
      <c r="F109" s="190"/>
      <c r="G109" s="193"/>
      <c r="H109" s="193"/>
      <c r="I109" s="193"/>
      <c r="J109" s="193"/>
      <c r="K109" s="193"/>
      <c r="L109" s="164"/>
      <c r="M109" s="163"/>
      <c r="N109" s="164"/>
      <c r="O109" s="164"/>
      <c r="P109" s="164"/>
      <c r="Q109" s="164"/>
      <c r="R109" s="164"/>
      <c r="S109" s="164"/>
      <c r="T109" s="164"/>
      <c r="U109" s="164"/>
      <c r="V109" s="164"/>
      <c r="W109" s="164"/>
      <c r="X109" s="164"/>
      <c r="Y109" s="164"/>
      <c r="Z109" s="164"/>
      <c r="AA109" s="164"/>
      <c r="AB109" s="164"/>
      <c r="AC109" s="164"/>
      <c r="AD109" s="164"/>
      <c r="AE109" s="164"/>
      <c r="AF109" s="164"/>
      <c r="AG109" s="164"/>
      <c r="AH109" s="164"/>
      <c r="AI109" s="164"/>
      <c r="AJ109" s="164"/>
      <c r="AK109" s="164"/>
      <c r="AL109" s="164"/>
      <c r="AM109" s="164"/>
      <c r="AN109" s="164"/>
      <c r="AO109" s="164"/>
      <c r="AP109" s="164"/>
      <c r="AQ109" s="164"/>
      <c r="AR109" s="164"/>
      <c r="AS109" s="164"/>
      <c r="AT109" s="164"/>
      <c r="AU109" s="164"/>
      <c r="AV109" s="164"/>
      <c r="AW109" s="164"/>
      <c r="AX109" s="164"/>
      <c r="AY109" s="164"/>
      <c r="AZ109" s="164"/>
      <c r="BA109" s="164"/>
      <c r="BB109" s="164"/>
      <c r="BC109" s="164"/>
      <c r="BD109" s="164"/>
      <c r="BE109" s="164"/>
      <c r="BF109" s="164"/>
      <c r="BG109" s="164"/>
      <c r="BH109" s="164"/>
      <c r="BI109" s="164"/>
      <c r="BJ109" s="164"/>
      <c r="BK109" s="164"/>
      <c r="BL109" s="164"/>
      <c r="BM109" s="164"/>
      <c r="BN109" s="164"/>
      <c r="BO109" s="164"/>
      <c r="BP109" s="164"/>
      <c r="BQ109" s="164"/>
      <c r="BR109" s="164"/>
      <c r="BS109" s="164"/>
      <c r="BT109" s="164"/>
      <c r="BU109" s="164"/>
      <c r="BV109" s="164"/>
      <c r="BW109" s="164"/>
      <c r="BX109" s="164"/>
      <c r="BY109" s="164"/>
      <c r="BZ109" s="164"/>
      <c r="CA109" s="164"/>
      <c r="CB109" s="164"/>
      <c r="CC109" s="164"/>
      <c r="CD109" s="164"/>
      <c r="CE109" s="164"/>
      <c r="CF109" s="164"/>
      <c r="CG109" s="164"/>
      <c r="CH109" s="164"/>
      <c r="CI109" s="164"/>
      <c r="CJ109" s="164"/>
      <c r="CK109" s="164"/>
      <c r="CL109" s="164"/>
      <c r="CM109" s="164"/>
      <c r="CN109" s="164"/>
      <c r="CO109" s="164"/>
      <c r="CP109" s="164"/>
      <c r="CQ109" s="164"/>
      <c r="CR109" s="164"/>
      <c r="CS109" s="164"/>
      <c r="CT109" s="164"/>
    </row>
    <row r="110" spans="2:98" x14ac:dyDescent="0.15">
      <c r="B110" s="163"/>
      <c r="C110" s="189"/>
      <c r="D110" s="190"/>
      <c r="E110" s="190"/>
      <c r="F110" s="190"/>
      <c r="G110" s="193"/>
      <c r="H110" s="193"/>
      <c r="I110" s="193"/>
      <c r="J110" s="193"/>
      <c r="K110" s="193"/>
      <c r="L110" s="164"/>
      <c r="M110" s="163"/>
      <c r="N110" s="164"/>
      <c r="O110" s="164"/>
      <c r="P110" s="164"/>
      <c r="Q110" s="164"/>
      <c r="R110" s="164"/>
      <c r="S110" s="164"/>
      <c r="T110" s="164"/>
      <c r="U110" s="164"/>
      <c r="V110" s="164"/>
      <c r="W110" s="164"/>
      <c r="X110" s="164"/>
      <c r="Y110" s="164"/>
      <c r="Z110" s="164"/>
      <c r="AA110" s="164"/>
      <c r="AB110" s="164"/>
      <c r="AC110" s="164"/>
      <c r="AD110" s="164"/>
      <c r="AE110" s="164"/>
      <c r="AF110" s="164"/>
      <c r="AG110" s="164"/>
      <c r="AH110" s="164"/>
      <c r="AI110" s="164"/>
      <c r="AJ110" s="164"/>
      <c r="AK110" s="164"/>
      <c r="AL110" s="164"/>
      <c r="AM110" s="164"/>
      <c r="AN110" s="164"/>
      <c r="AO110" s="164"/>
      <c r="AP110" s="164"/>
      <c r="AQ110" s="164"/>
      <c r="AR110" s="164"/>
      <c r="AS110" s="164"/>
      <c r="AT110" s="164"/>
      <c r="AU110" s="164"/>
      <c r="AV110" s="164"/>
      <c r="AW110" s="164"/>
      <c r="AX110" s="164"/>
      <c r="AY110" s="164"/>
      <c r="AZ110" s="164"/>
      <c r="BA110" s="164"/>
      <c r="BB110" s="164"/>
      <c r="BC110" s="164"/>
      <c r="BD110" s="164"/>
      <c r="BE110" s="164"/>
      <c r="BF110" s="164"/>
      <c r="BG110" s="164"/>
      <c r="BH110" s="164"/>
      <c r="BI110" s="164"/>
      <c r="BJ110" s="164"/>
      <c r="BK110" s="164"/>
      <c r="BL110" s="164"/>
      <c r="BM110" s="164"/>
      <c r="BN110" s="164"/>
      <c r="BO110" s="164"/>
      <c r="BP110" s="164"/>
      <c r="BQ110" s="164"/>
      <c r="BR110" s="164"/>
      <c r="BS110" s="164"/>
      <c r="BT110" s="164"/>
      <c r="BU110" s="164"/>
      <c r="BV110" s="164"/>
      <c r="BW110" s="164"/>
      <c r="BX110" s="164"/>
      <c r="BY110" s="164"/>
      <c r="BZ110" s="164"/>
      <c r="CA110" s="164"/>
      <c r="CB110" s="164"/>
      <c r="CC110" s="164"/>
      <c r="CD110" s="164"/>
      <c r="CE110" s="164"/>
      <c r="CF110" s="164"/>
      <c r="CG110" s="164"/>
      <c r="CH110" s="164"/>
      <c r="CI110" s="164"/>
      <c r="CJ110" s="164"/>
      <c r="CK110" s="164"/>
      <c r="CL110" s="164"/>
      <c r="CM110" s="164"/>
      <c r="CN110" s="164"/>
      <c r="CO110" s="164"/>
      <c r="CP110" s="164"/>
      <c r="CQ110" s="164"/>
      <c r="CR110" s="164"/>
      <c r="CS110" s="164"/>
      <c r="CT110" s="164"/>
    </row>
    <row r="111" spans="2:98" x14ac:dyDescent="0.15">
      <c r="B111" s="163"/>
      <c r="C111" s="189"/>
      <c r="D111" s="190"/>
      <c r="E111" s="190"/>
      <c r="F111" s="190"/>
      <c r="G111" s="193"/>
      <c r="H111" s="193"/>
      <c r="I111" s="193"/>
      <c r="J111" s="193"/>
      <c r="K111" s="193"/>
      <c r="L111" s="164"/>
      <c r="M111" s="163"/>
      <c r="N111" s="164"/>
      <c r="O111" s="164"/>
      <c r="P111" s="164"/>
      <c r="Q111" s="164"/>
      <c r="R111" s="164"/>
      <c r="S111" s="164"/>
      <c r="T111" s="164"/>
      <c r="U111" s="164"/>
      <c r="V111" s="164"/>
      <c r="W111" s="164"/>
      <c r="X111" s="164"/>
      <c r="Y111" s="164"/>
      <c r="Z111" s="164"/>
      <c r="AA111" s="164"/>
      <c r="AB111" s="164"/>
      <c r="AC111" s="164"/>
      <c r="AD111" s="164"/>
      <c r="AE111" s="164"/>
      <c r="AF111" s="164"/>
      <c r="AG111" s="164"/>
      <c r="AH111" s="164"/>
      <c r="AI111" s="164"/>
      <c r="AJ111" s="164"/>
      <c r="AK111" s="164"/>
      <c r="AL111" s="164"/>
      <c r="AM111" s="164"/>
      <c r="AN111" s="164"/>
      <c r="AO111" s="164"/>
      <c r="AP111" s="164"/>
      <c r="AQ111" s="164"/>
      <c r="AR111" s="164"/>
      <c r="AS111" s="164"/>
      <c r="AT111" s="164"/>
      <c r="AU111" s="164"/>
      <c r="AV111" s="164"/>
      <c r="AW111" s="164"/>
      <c r="AX111" s="164"/>
      <c r="AY111" s="164"/>
      <c r="AZ111" s="164"/>
      <c r="BA111" s="164"/>
      <c r="BB111" s="164"/>
      <c r="BC111" s="164"/>
      <c r="BD111" s="164"/>
      <c r="BE111" s="164"/>
      <c r="BF111" s="164"/>
      <c r="BG111" s="164"/>
      <c r="BH111" s="164"/>
      <c r="BI111" s="164"/>
      <c r="BJ111" s="164"/>
      <c r="BK111" s="164"/>
      <c r="BL111" s="164"/>
      <c r="BM111" s="164"/>
      <c r="BN111" s="164"/>
      <c r="BO111" s="164"/>
      <c r="BP111" s="164"/>
      <c r="BQ111" s="164"/>
      <c r="BR111" s="164"/>
      <c r="BS111" s="164"/>
      <c r="BT111" s="164"/>
      <c r="BU111" s="164"/>
      <c r="BV111" s="164"/>
      <c r="BW111" s="164"/>
      <c r="BX111" s="164"/>
      <c r="BY111" s="164"/>
      <c r="BZ111" s="164"/>
      <c r="CA111" s="164"/>
      <c r="CB111" s="164"/>
      <c r="CC111" s="164"/>
      <c r="CD111" s="164"/>
      <c r="CE111" s="164"/>
      <c r="CF111" s="164"/>
      <c r="CG111" s="164"/>
      <c r="CH111" s="164"/>
      <c r="CI111" s="164"/>
      <c r="CJ111" s="164"/>
      <c r="CK111" s="164"/>
      <c r="CL111" s="164"/>
      <c r="CM111" s="164"/>
      <c r="CN111" s="164"/>
      <c r="CO111" s="164"/>
      <c r="CP111" s="164"/>
      <c r="CQ111" s="164"/>
      <c r="CR111" s="164"/>
      <c r="CS111" s="164"/>
      <c r="CT111" s="164"/>
    </row>
    <row r="112" spans="2:98" x14ac:dyDescent="0.15">
      <c r="B112" s="163"/>
      <c r="C112" s="189"/>
      <c r="D112" s="190"/>
      <c r="E112" s="190"/>
      <c r="F112" s="190"/>
      <c r="G112" s="193"/>
      <c r="H112" s="193"/>
      <c r="I112" s="193"/>
      <c r="J112" s="193"/>
      <c r="K112" s="193"/>
      <c r="L112" s="164"/>
      <c r="M112" s="163"/>
      <c r="N112" s="164"/>
      <c r="O112" s="164"/>
      <c r="P112" s="164"/>
      <c r="Q112" s="164"/>
      <c r="R112" s="164"/>
      <c r="S112" s="164"/>
      <c r="T112" s="164"/>
      <c r="U112" s="164"/>
      <c r="V112" s="164"/>
      <c r="W112" s="164"/>
      <c r="X112" s="164"/>
      <c r="Y112" s="164"/>
      <c r="Z112" s="164"/>
      <c r="AA112" s="164"/>
      <c r="AB112" s="164"/>
      <c r="AC112" s="164"/>
      <c r="AD112" s="164"/>
      <c r="AE112" s="164"/>
      <c r="AF112" s="164"/>
      <c r="AG112" s="164"/>
      <c r="AH112" s="164"/>
      <c r="AI112" s="164"/>
      <c r="AJ112" s="164"/>
      <c r="AK112" s="164"/>
      <c r="AL112" s="164"/>
      <c r="AM112" s="164"/>
      <c r="AN112" s="164"/>
      <c r="AO112" s="164"/>
      <c r="AP112" s="164"/>
      <c r="AQ112" s="164"/>
      <c r="AR112" s="164"/>
      <c r="AS112" s="164"/>
      <c r="AT112" s="164"/>
      <c r="AU112" s="164"/>
      <c r="AV112" s="164"/>
      <c r="AW112" s="164"/>
      <c r="AX112" s="164"/>
      <c r="AY112" s="164"/>
      <c r="AZ112" s="164"/>
      <c r="BA112" s="164"/>
      <c r="BB112" s="164"/>
      <c r="BC112" s="164"/>
      <c r="BD112" s="164"/>
      <c r="BE112" s="164"/>
      <c r="BF112" s="164"/>
      <c r="BG112" s="164"/>
      <c r="BH112" s="164"/>
      <c r="BI112" s="164"/>
      <c r="BJ112" s="164"/>
      <c r="BK112" s="164"/>
      <c r="BL112" s="164"/>
      <c r="BM112" s="164"/>
      <c r="BN112" s="164"/>
      <c r="BO112" s="164"/>
      <c r="BP112" s="164"/>
      <c r="BQ112" s="164"/>
      <c r="BR112" s="164"/>
      <c r="BS112" s="164"/>
      <c r="BT112" s="164"/>
      <c r="BU112" s="164"/>
      <c r="BV112" s="164"/>
      <c r="BW112" s="164"/>
      <c r="BX112" s="164"/>
      <c r="BY112" s="164"/>
      <c r="BZ112" s="164"/>
      <c r="CA112" s="164"/>
      <c r="CB112" s="164"/>
      <c r="CC112" s="164"/>
      <c r="CD112" s="164"/>
      <c r="CE112" s="164"/>
      <c r="CF112" s="164"/>
      <c r="CG112" s="164"/>
      <c r="CH112" s="164"/>
      <c r="CI112" s="164"/>
      <c r="CJ112" s="164"/>
      <c r="CK112" s="164"/>
      <c r="CL112" s="164"/>
      <c r="CM112" s="164"/>
      <c r="CN112" s="164"/>
      <c r="CO112" s="164"/>
      <c r="CP112" s="164"/>
      <c r="CQ112" s="164"/>
      <c r="CR112" s="164"/>
      <c r="CS112" s="164"/>
      <c r="CT112" s="164"/>
    </row>
    <row r="113" spans="2:98" x14ac:dyDescent="0.15">
      <c r="B113" s="163"/>
      <c r="C113" s="189"/>
      <c r="D113" s="190"/>
      <c r="E113" s="190"/>
      <c r="F113" s="190"/>
      <c r="G113" s="193"/>
      <c r="H113" s="193"/>
      <c r="I113" s="193"/>
      <c r="J113" s="193"/>
      <c r="K113" s="193"/>
      <c r="L113" s="164"/>
      <c r="M113" s="163"/>
      <c r="N113" s="164"/>
      <c r="O113" s="164"/>
      <c r="P113" s="164"/>
      <c r="Q113" s="164"/>
      <c r="R113" s="164"/>
      <c r="S113" s="164"/>
      <c r="T113" s="164"/>
      <c r="U113" s="164"/>
      <c r="V113" s="164"/>
      <c r="W113" s="164"/>
      <c r="X113" s="164"/>
      <c r="Y113" s="164"/>
      <c r="Z113" s="164"/>
      <c r="AA113" s="164"/>
      <c r="AB113" s="164"/>
      <c r="AC113" s="164"/>
      <c r="AD113" s="164"/>
      <c r="AE113" s="164"/>
      <c r="AF113" s="164"/>
      <c r="AG113" s="164"/>
      <c r="AH113" s="164"/>
      <c r="AI113" s="164"/>
      <c r="AJ113" s="164"/>
      <c r="AK113" s="164"/>
      <c r="AL113" s="164"/>
      <c r="AM113" s="164"/>
      <c r="AN113" s="164"/>
      <c r="AO113" s="164"/>
      <c r="AP113" s="164"/>
      <c r="AQ113" s="164"/>
      <c r="AR113" s="164"/>
      <c r="AS113" s="164"/>
      <c r="AT113" s="164"/>
      <c r="AU113" s="164"/>
      <c r="AV113" s="164"/>
      <c r="AW113" s="164"/>
      <c r="AX113" s="164"/>
      <c r="AY113" s="164"/>
      <c r="AZ113" s="164"/>
      <c r="BA113" s="164"/>
      <c r="BB113" s="164"/>
      <c r="BC113" s="164"/>
      <c r="BD113" s="164"/>
      <c r="BE113" s="164"/>
      <c r="BF113" s="164"/>
      <c r="BG113" s="164"/>
      <c r="BH113" s="164"/>
      <c r="BI113" s="164"/>
      <c r="BJ113" s="164"/>
      <c r="BK113" s="164"/>
      <c r="BL113" s="164"/>
      <c r="BM113" s="164"/>
      <c r="BN113" s="164"/>
      <c r="BO113" s="164"/>
      <c r="BP113" s="164"/>
      <c r="BQ113" s="164"/>
      <c r="BR113" s="164"/>
      <c r="BS113" s="164"/>
      <c r="BT113" s="164"/>
      <c r="BU113" s="164"/>
      <c r="BV113" s="164"/>
      <c r="BW113" s="164"/>
      <c r="BX113" s="164"/>
      <c r="BY113" s="164"/>
      <c r="BZ113" s="164"/>
      <c r="CA113" s="164"/>
      <c r="CB113" s="164"/>
      <c r="CC113" s="164"/>
      <c r="CD113" s="164"/>
      <c r="CE113" s="164"/>
      <c r="CF113" s="164"/>
      <c r="CG113" s="164"/>
      <c r="CH113" s="164"/>
      <c r="CI113" s="164"/>
      <c r="CJ113" s="164"/>
      <c r="CK113" s="164"/>
      <c r="CL113" s="164"/>
      <c r="CM113" s="164"/>
      <c r="CN113" s="164"/>
      <c r="CO113" s="164"/>
      <c r="CP113" s="164"/>
      <c r="CQ113" s="164"/>
      <c r="CR113" s="164"/>
      <c r="CS113" s="164"/>
      <c r="CT113" s="164"/>
    </row>
    <row r="114" spans="2:98" x14ac:dyDescent="0.15">
      <c r="B114" s="163"/>
      <c r="C114" s="189"/>
      <c r="D114" s="190"/>
      <c r="E114" s="190"/>
      <c r="F114" s="190"/>
      <c r="G114" s="193"/>
      <c r="H114" s="193"/>
      <c r="I114" s="193"/>
      <c r="J114" s="193"/>
      <c r="K114" s="193"/>
      <c r="L114" s="164"/>
      <c r="M114" s="163"/>
      <c r="N114" s="164"/>
      <c r="O114" s="164"/>
      <c r="P114" s="164"/>
      <c r="Q114" s="164"/>
      <c r="R114" s="164"/>
      <c r="S114" s="164"/>
      <c r="T114" s="164"/>
      <c r="U114" s="164"/>
      <c r="V114" s="164"/>
      <c r="W114" s="164"/>
      <c r="X114" s="164"/>
      <c r="Y114" s="164"/>
      <c r="Z114" s="164"/>
      <c r="AA114" s="164"/>
      <c r="AB114" s="164"/>
      <c r="AC114" s="164"/>
      <c r="AD114" s="164"/>
      <c r="AE114" s="164"/>
      <c r="AF114" s="164"/>
      <c r="AG114" s="164"/>
      <c r="AH114" s="164"/>
      <c r="AI114" s="164"/>
      <c r="AJ114" s="164"/>
      <c r="AK114" s="164"/>
      <c r="AL114" s="164"/>
      <c r="AM114" s="164"/>
      <c r="AN114" s="164"/>
      <c r="AO114" s="164"/>
      <c r="AP114" s="164"/>
      <c r="AQ114" s="164"/>
      <c r="AR114" s="164"/>
      <c r="AS114" s="164"/>
      <c r="AT114" s="164"/>
      <c r="AU114" s="164"/>
      <c r="AV114" s="164"/>
      <c r="AW114" s="164"/>
      <c r="AX114" s="164"/>
      <c r="AY114" s="164"/>
      <c r="AZ114" s="164"/>
      <c r="BA114" s="164"/>
      <c r="BB114" s="164"/>
      <c r="BC114" s="164"/>
      <c r="BD114" s="164"/>
      <c r="BE114" s="164"/>
      <c r="BF114" s="164"/>
      <c r="BG114" s="164"/>
      <c r="BH114" s="164"/>
      <c r="BI114" s="164"/>
      <c r="BJ114" s="164"/>
      <c r="BK114" s="164"/>
      <c r="BL114" s="164"/>
      <c r="BM114" s="164"/>
      <c r="BN114" s="164"/>
      <c r="BO114" s="164"/>
      <c r="BP114" s="164"/>
      <c r="BQ114" s="164"/>
      <c r="BR114" s="164"/>
      <c r="BS114" s="164"/>
      <c r="BT114" s="164"/>
      <c r="BU114" s="164"/>
      <c r="BV114" s="164"/>
      <c r="BW114" s="164"/>
      <c r="BX114" s="164"/>
      <c r="BY114" s="164"/>
      <c r="BZ114" s="164"/>
      <c r="CA114" s="164"/>
      <c r="CB114" s="164"/>
      <c r="CC114" s="164"/>
      <c r="CD114" s="164"/>
      <c r="CE114" s="164"/>
      <c r="CF114" s="164"/>
      <c r="CG114" s="164"/>
      <c r="CH114" s="164"/>
      <c r="CI114" s="164"/>
      <c r="CJ114" s="164"/>
      <c r="CK114" s="164"/>
      <c r="CL114" s="164"/>
      <c r="CM114" s="164"/>
      <c r="CN114" s="164"/>
      <c r="CO114" s="164"/>
      <c r="CP114" s="164"/>
      <c r="CQ114" s="164"/>
      <c r="CR114" s="164"/>
      <c r="CS114" s="164"/>
      <c r="CT114" s="164"/>
    </row>
    <row r="115" spans="2:98" x14ac:dyDescent="0.15">
      <c r="B115" s="163"/>
      <c r="C115" s="189"/>
      <c r="D115" s="190"/>
      <c r="E115" s="190"/>
      <c r="F115" s="190"/>
      <c r="G115" s="193"/>
      <c r="H115" s="193"/>
      <c r="I115" s="193"/>
      <c r="J115" s="193"/>
      <c r="K115" s="193"/>
      <c r="L115" s="164"/>
      <c r="M115" s="163"/>
      <c r="N115" s="164"/>
      <c r="O115" s="164"/>
      <c r="P115" s="164"/>
      <c r="Q115" s="164"/>
      <c r="R115" s="164"/>
      <c r="S115" s="164"/>
      <c r="T115" s="164"/>
      <c r="U115" s="164"/>
      <c r="V115" s="164"/>
      <c r="W115" s="164"/>
      <c r="X115" s="164"/>
      <c r="Y115" s="164"/>
      <c r="Z115" s="164"/>
      <c r="AA115" s="164"/>
      <c r="AB115" s="164"/>
      <c r="AC115" s="164"/>
      <c r="AD115" s="164"/>
      <c r="AE115" s="164"/>
      <c r="AF115" s="164"/>
      <c r="AG115" s="164"/>
      <c r="AH115" s="164"/>
      <c r="AI115" s="164"/>
      <c r="AJ115" s="164"/>
      <c r="AK115" s="164"/>
      <c r="AL115" s="164"/>
      <c r="AM115" s="164"/>
      <c r="AN115" s="164"/>
      <c r="AO115" s="164"/>
      <c r="AP115" s="164"/>
      <c r="AQ115" s="164"/>
      <c r="AR115" s="164"/>
      <c r="AS115" s="164"/>
      <c r="AT115" s="164"/>
      <c r="AU115" s="164"/>
      <c r="AV115" s="164"/>
      <c r="AW115" s="164"/>
      <c r="AX115" s="164"/>
      <c r="AY115" s="164"/>
      <c r="AZ115" s="164"/>
      <c r="BA115" s="164"/>
      <c r="BB115" s="164"/>
      <c r="BC115" s="164"/>
      <c r="BD115" s="164"/>
      <c r="BE115" s="164"/>
      <c r="BF115" s="164"/>
      <c r="BG115" s="164"/>
      <c r="BH115" s="164"/>
      <c r="BI115" s="164"/>
      <c r="BJ115" s="164"/>
      <c r="BK115" s="164"/>
      <c r="BL115" s="164"/>
      <c r="BM115" s="164"/>
      <c r="BN115" s="164"/>
      <c r="BO115" s="164"/>
      <c r="BP115" s="164"/>
      <c r="BQ115" s="164"/>
      <c r="BR115" s="164"/>
      <c r="BS115" s="164"/>
      <c r="BT115" s="164"/>
      <c r="BU115" s="164"/>
      <c r="BV115" s="164"/>
      <c r="BW115" s="164"/>
      <c r="BX115" s="164"/>
      <c r="BY115" s="164"/>
      <c r="BZ115" s="164"/>
      <c r="CA115" s="164"/>
      <c r="CB115" s="164"/>
      <c r="CC115" s="164"/>
      <c r="CD115" s="164"/>
      <c r="CE115" s="164"/>
      <c r="CF115" s="164"/>
      <c r="CG115" s="164"/>
      <c r="CH115" s="164"/>
      <c r="CI115" s="164"/>
      <c r="CJ115" s="164"/>
      <c r="CK115" s="164"/>
      <c r="CL115" s="164"/>
      <c r="CM115" s="164"/>
      <c r="CN115" s="164"/>
      <c r="CO115" s="164"/>
      <c r="CP115" s="164"/>
      <c r="CQ115" s="164"/>
      <c r="CR115" s="164"/>
      <c r="CS115" s="164"/>
      <c r="CT115" s="164"/>
    </row>
    <row r="116" spans="2:98" x14ac:dyDescent="0.15">
      <c r="B116" s="163"/>
      <c r="C116" s="189"/>
      <c r="D116" s="190"/>
      <c r="E116" s="190"/>
      <c r="F116" s="190"/>
      <c r="G116" s="193"/>
      <c r="H116" s="193"/>
      <c r="I116" s="193"/>
      <c r="J116" s="193"/>
      <c r="K116" s="193"/>
      <c r="L116" s="164"/>
      <c r="M116" s="163"/>
      <c r="N116" s="164"/>
      <c r="O116" s="164"/>
      <c r="P116" s="164"/>
      <c r="Q116" s="164"/>
      <c r="R116" s="164"/>
      <c r="S116" s="164"/>
      <c r="T116" s="164"/>
      <c r="U116" s="164"/>
      <c r="V116" s="164"/>
      <c r="W116" s="164"/>
      <c r="X116" s="164"/>
      <c r="Y116" s="164"/>
      <c r="Z116" s="164"/>
      <c r="AA116" s="164"/>
      <c r="AB116" s="164"/>
      <c r="AC116" s="164"/>
      <c r="AD116" s="164"/>
      <c r="AE116" s="164"/>
      <c r="AF116" s="164"/>
      <c r="AG116" s="164"/>
      <c r="AH116" s="164"/>
      <c r="AI116" s="164"/>
      <c r="AJ116" s="164"/>
      <c r="AK116" s="164"/>
      <c r="AL116" s="164"/>
      <c r="AM116" s="164"/>
      <c r="AN116" s="164"/>
      <c r="AO116" s="164"/>
      <c r="AP116" s="164"/>
      <c r="AQ116" s="164"/>
      <c r="AR116" s="164"/>
      <c r="AS116" s="164"/>
      <c r="AT116" s="164"/>
      <c r="AU116" s="164"/>
      <c r="AV116" s="164"/>
      <c r="AW116" s="164"/>
      <c r="AX116" s="164"/>
      <c r="AY116" s="164"/>
      <c r="AZ116" s="164"/>
      <c r="BA116" s="164"/>
      <c r="BB116" s="164"/>
      <c r="BC116" s="164"/>
      <c r="BD116" s="164"/>
      <c r="BE116" s="164"/>
      <c r="BF116" s="164"/>
      <c r="BG116" s="164"/>
      <c r="BH116" s="164"/>
      <c r="BI116" s="164"/>
      <c r="BJ116" s="164"/>
      <c r="BK116" s="164"/>
      <c r="BL116" s="164"/>
      <c r="BM116" s="164"/>
      <c r="BN116" s="164"/>
      <c r="BO116" s="164"/>
      <c r="BP116" s="164"/>
      <c r="BQ116" s="164"/>
      <c r="BR116" s="164"/>
      <c r="BS116" s="164"/>
      <c r="BT116" s="164"/>
      <c r="BU116" s="164"/>
      <c r="BV116" s="164"/>
      <c r="BW116" s="164"/>
      <c r="BX116" s="164"/>
      <c r="BY116" s="164"/>
      <c r="BZ116" s="164"/>
      <c r="CA116" s="164"/>
      <c r="CB116" s="164"/>
      <c r="CC116" s="164"/>
      <c r="CD116" s="164"/>
      <c r="CE116" s="164"/>
      <c r="CF116" s="164"/>
      <c r="CG116" s="164"/>
      <c r="CH116" s="164"/>
      <c r="CI116" s="164"/>
      <c r="CJ116" s="164"/>
      <c r="CK116" s="164"/>
      <c r="CL116" s="164"/>
      <c r="CM116" s="164"/>
      <c r="CN116" s="164"/>
      <c r="CO116" s="164"/>
      <c r="CP116" s="164"/>
      <c r="CQ116" s="164"/>
      <c r="CR116" s="164"/>
      <c r="CS116" s="164"/>
      <c r="CT116" s="164"/>
    </row>
    <row r="117" spans="2:98" x14ac:dyDescent="0.15">
      <c r="B117" s="163"/>
      <c r="C117" s="189"/>
      <c r="D117" s="190"/>
      <c r="E117" s="190"/>
      <c r="F117" s="190"/>
      <c r="G117" s="193"/>
      <c r="H117" s="193"/>
      <c r="I117" s="193"/>
      <c r="J117" s="193"/>
      <c r="K117" s="193"/>
      <c r="L117" s="164"/>
      <c r="M117" s="163"/>
      <c r="N117" s="164"/>
      <c r="O117" s="164"/>
      <c r="P117" s="164"/>
      <c r="Q117" s="164"/>
      <c r="R117" s="164"/>
      <c r="S117" s="164"/>
      <c r="T117" s="164"/>
      <c r="U117" s="164"/>
      <c r="V117" s="164"/>
      <c r="W117" s="164"/>
      <c r="X117" s="164"/>
      <c r="Y117" s="164"/>
      <c r="Z117" s="164"/>
      <c r="AA117" s="164"/>
      <c r="AB117" s="164"/>
      <c r="AC117" s="164"/>
      <c r="AD117" s="164"/>
      <c r="AE117" s="164"/>
      <c r="AF117" s="164"/>
      <c r="AG117" s="164"/>
      <c r="AH117" s="164"/>
      <c r="AI117" s="164"/>
      <c r="AJ117" s="164"/>
      <c r="AK117" s="164"/>
      <c r="AL117" s="164"/>
      <c r="AM117" s="164"/>
      <c r="AN117" s="164"/>
      <c r="AO117" s="164"/>
      <c r="AP117" s="164"/>
      <c r="AQ117" s="164"/>
      <c r="AR117" s="164"/>
      <c r="AS117" s="164"/>
      <c r="AT117" s="164"/>
      <c r="AU117" s="164"/>
      <c r="AV117" s="164"/>
      <c r="AW117" s="164"/>
      <c r="AX117" s="164"/>
      <c r="AY117" s="164"/>
      <c r="AZ117" s="164"/>
      <c r="BA117" s="164"/>
      <c r="BB117" s="164"/>
      <c r="BC117" s="164"/>
      <c r="BD117" s="164"/>
      <c r="BE117" s="164"/>
      <c r="BF117" s="164"/>
      <c r="BG117" s="164"/>
      <c r="BH117" s="164"/>
      <c r="BI117" s="164"/>
      <c r="BJ117" s="164"/>
      <c r="BK117" s="164"/>
      <c r="BL117" s="164"/>
      <c r="BM117" s="164"/>
      <c r="BN117" s="164"/>
      <c r="BO117" s="164"/>
      <c r="BP117" s="164"/>
      <c r="BQ117" s="164"/>
      <c r="BR117" s="164"/>
      <c r="BS117" s="164"/>
      <c r="BT117" s="164"/>
      <c r="BU117" s="164"/>
      <c r="BV117" s="164"/>
      <c r="BW117" s="164"/>
      <c r="BX117" s="164"/>
      <c r="BY117" s="164"/>
      <c r="BZ117" s="164"/>
      <c r="CA117" s="164"/>
      <c r="CB117" s="164"/>
      <c r="CC117" s="164"/>
      <c r="CD117" s="164"/>
      <c r="CE117" s="164"/>
      <c r="CF117" s="164"/>
      <c r="CG117" s="164"/>
      <c r="CH117" s="164"/>
      <c r="CI117" s="164"/>
      <c r="CJ117" s="164"/>
      <c r="CK117" s="164"/>
      <c r="CL117" s="164"/>
      <c r="CM117" s="164"/>
      <c r="CN117" s="164"/>
      <c r="CO117" s="164"/>
      <c r="CP117" s="164"/>
      <c r="CQ117" s="164"/>
      <c r="CR117" s="164"/>
      <c r="CS117" s="164"/>
      <c r="CT117" s="164"/>
    </row>
    <row r="118" spans="2:98" x14ac:dyDescent="0.15">
      <c r="B118" s="163"/>
      <c r="C118" s="189"/>
      <c r="D118" s="190"/>
      <c r="E118" s="190"/>
      <c r="F118" s="190"/>
      <c r="G118" s="193"/>
      <c r="H118" s="193"/>
      <c r="I118" s="193"/>
      <c r="J118" s="193"/>
      <c r="K118" s="193"/>
      <c r="L118" s="164"/>
      <c r="M118" s="163"/>
      <c r="N118" s="164"/>
      <c r="O118" s="164"/>
      <c r="P118" s="164"/>
      <c r="Q118" s="164"/>
      <c r="R118" s="164"/>
      <c r="S118" s="164"/>
      <c r="T118" s="164"/>
      <c r="U118" s="164"/>
      <c r="V118" s="164"/>
      <c r="W118" s="164"/>
      <c r="X118" s="164"/>
      <c r="Y118" s="164"/>
      <c r="Z118" s="164"/>
      <c r="AA118" s="164"/>
      <c r="AB118" s="164"/>
      <c r="AC118" s="164"/>
      <c r="AD118" s="164"/>
      <c r="AE118" s="164"/>
      <c r="AF118" s="164"/>
      <c r="AG118" s="164"/>
      <c r="AH118" s="164"/>
      <c r="AI118" s="164"/>
      <c r="AJ118" s="164"/>
      <c r="AK118" s="164"/>
      <c r="AL118" s="164"/>
      <c r="AM118" s="164"/>
      <c r="AN118" s="164"/>
      <c r="AO118" s="164"/>
      <c r="AP118" s="164"/>
      <c r="AQ118" s="164"/>
      <c r="AR118" s="164"/>
      <c r="AS118" s="164"/>
      <c r="AT118" s="164"/>
      <c r="AU118" s="164"/>
      <c r="AV118" s="164"/>
      <c r="AW118" s="164"/>
      <c r="AX118" s="164"/>
      <c r="AY118" s="164"/>
      <c r="AZ118" s="164"/>
      <c r="BA118" s="164"/>
      <c r="BB118" s="164"/>
      <c r="BC118" s="164"/>
      <c r="BD118" s="164"/>
      <c r="BE118" s="164"/>
      <c r="BF118" s="164"/>
      <c r="BG118" s="164"/>
      <c r="BH118" s="164"/>
      <c r="BI118" s="164"/>
      <c r="BJ118" s="164"/>
      <c r="BK118" s="164"/>
      <c r="BL118" s="164"/>
      <c r="BM118" s="164"/>
      <c r="BN118" s="164"/>
      <c r="BO118" s="164"/>
      <c r="BP118" s="164"/>
      <c r="BQ118" s="164"/>
      <c r="BR118" s="164"/>
      <c r="BS118" s="164"/>
      <c r="BT118" s="164"/>
      <c r="BU118" s="164"/>
      <c r="BV118" s="164"/>
      <c r="BW118" s="164"/>
      <c r="BX118" s="164"/>
      <c r="BY118" s="164"/>
      <c r="BZ118" s="164"/>
      <c r="CA118" s="164"/>
      <c r="CB118" s="164"/>
      <c r="CC118" s="164"/>
      <c r="CD118" s="164"/>
      <c r="CE118" s="164"/>
      <c r="CF118" s="164"/>
      <c r="CG118" s="164"/>
      <c r="CH118" s="164"/>
      <c r="CI118" s="164"/>
      <c r="CJ118" s="164"/>
      <c r="CK118" s="164"/>
      <c r="CL118" s="164"/>
      <c r="CM118" s="164"/>
      <c r="CN118" s="164"/>
      <c r="CO118" s="164"/>
      <c r="CP118" s="164"/>
      <c r="CQ118" s="164"/>
      <c r="CR118" s="164"/>
      <c r="CS118" s="164"/>
      <c r="CT118" s="164"/>
    </row>
    <row r="119" spans="2:98" x14ac:dyDescent="0.15">
      <c r="B119" s="163"/>
      <c r="C119" s="189"/>
      <c r="D119" s="190"/>
      <c r="E119" s="190"/>
      <c r="F119" s="190"/>
      <c r="G119" s="193"/>
      <c r="H119" s="193"/>
      <c r="I119" s="193"/>
      <c r="J119" s="193"/>
      <c r="K119" s="193"/>
      <c r="L119" s="164"/>
      <c r="M119" s="163"/>
      <c r="N119" s="164"/>
      <c r="O119" s="164"/>
      <c r="P119" s="164"/>
      <c r="Q119" s="164"/>
      <c r="R119" s="164"/>
      <c r="S119" s="164"/>
      <c r="T119" s="164"/>
      <c r="U119" s="164"/>
      <c r="V119" s="164"/>
      <c r="W119" s="164"/>
      <c r="X119" s="164"/>
      <c r="Y119" s="164"/>
      <c r="Z119" s="164"/>
      <c r="AA119" s="164"/>
      <c r="AB119" s="164"/>
      <c r="AC119" s="164"/>
      <c r="AD119" s="164"/>
      <c r="AE119" s="164"/>
      <c r="AF119" s="164"/>
      <c r="AG119" s="164"/>
      <c r="AH119" s="164"/>
      <c r="AI119" s="164"/>
      <c r="AJ119" s="164"/>
      <c r="AK119" s="164"/>
      <c r="AL119" s="164"/>
      <c r="AM119" s="164"/>
      <c r="AN119" s="164"/>
      <c r="AO119" s="164"/>
      <c r="AP119" s="164"/>
      <c r="AQ119" s="164"/>
      <c r="AR119" s="164"/>
      <c r="AS119" s="164"/>
      <c r="AT119" s="164"/>
      <c r="AU119" s="164"/>
      <c r="AV119" s="164"/>
      <c r="AW119" s="164"/>
      <c r="AX119" s="164"/>
      <c r="AY119" s="164"/>
      <c r="AZ119" s="164"/>
      <c r="BA119" s="164"/>
      <c r="BB119" s="164"/>
      <c r="BC119" s="164"/>
      <c r="BD119" s="164"/>
      <c r="BE119" s="164"/>
      <c r="BF119" s="164"/>
      <c r="BG119" s="164"/>
      <c r="BH119" s="164"/>
      <c r="BI119" s="164"/>
      <c r="BJ119" s="164"/>
      <c r="BK119" s="164"/>
      <c r="BL119" s="164"/>
      <c r="BM119" s="164"/>
      <c r="BN119" s="164"/>
      <c r="BO119" s="164"/>
      <c r="BP119" s="164"/>
      <c r="BQ119" s="164"/>
      <c r="BR119" s="164"/>
      <c r="BS119" s="164"/>
      <c r="BT119" s="164"/>
      <c r="BU119" s="164"/>
      <c r="BV119" s="164"/>
      <c r="BW119" s="164"/>
      <c r="BX119" s="164"/>
      <c r="BY119" s="164"/>
      <c r="BZ119" s="164"/>
      <c r="CA119" s="164"/>
      <c r="CB119" s="164"/>
      <c r="CC119" s="164"/>
      <c r="CD119" s="164"/>
      <c r="CE119" s="164"/>
      <c r="CF119" s="164"/>
      <c r="CG119" s="164"/>
      <c r="CH119" s="164"/>
      <c r="CI119" s="164"/>
      <c r="CJ119" s="164"/>
      <c r="CK119" s="164"/>
      <c r="CL119" s="164"/>
      <c r="CM119" s="164"/>
      <c r="CN119" s="164"/>
      <c r="CO119" s="164"/>
      <c r="CP119" s="164"/>
      <c r="CQ119" s="164"/>
      <c r="CR119" s="164"/>
      <c r="CS119" s="164"/>
      <c r="CT119" s="164"/>
    </row>
    <row r="120" spans="2:98" x14ac:dyDescent="0.15">
      <c r="B120" s="163"/>
      <c r="C120" s="189"/>
      <c r="D120" s="190"/>
      <c r="E120" s="190"/>
      <c r="F120" s="190"/>
      <c r="G120" s="193"/>
      <c r="H120" s="193"/>
      <c r="I120" s="193"/>
      <c r="J120" s="193"/>
      <c r="K120" s="193"/>
      <c r="L120" s="164"/>
      <c r="M120" s="163"/>
      <c r="N120" s="164"/>
      <c r="O120" s="164"/>
      <c r="P120" s="164"/>
      <c r="Q120" s="164"/>
      <c r="R120" s="164"/>
      <c r="S120" s="164"/>
      <c r="T120" s="164"/>
      <c r="U120" s="164"/>
      <c r="V120" s="164"/>
      <c r="W120" s="164"/>
      <c r="X120" s="164"/>
      <c r="Y120" s="164"/>
      <c r="Z120" s="164"/>
      <c r="AA120" s="164"/>
      <c r="AB120" s="164"/>
      <c r="AC120" s="164"/>
      <c r="AD120" s="164"/>
      <c r="AE120" s="164"/>
      <c r="AF120" s="164"/>
      <c r="AG120" s="164"/>
      <c r="AH120" s="164"/>
      <c r="AI120" s="164"/>
      <c r="AJ120" s="164"/>
      <c r="AK120" s="164"/>
      <c r="AL120" s="164"/>
      <c r="AM120" s="164"/>
      <c r="AN120" s="164"/>
      <c r="AO120" s="164"/>
      <c r="AP120" s="164"/>
      <c r="AQ120" s="164"/>
      <c r="AR120" s="164"/>
      <c r="AS120" s="164"/>
      <c r="AT120" s="164"/>
      <c r="AU120" s="164"/>
      <c r="AV120" s="164"/>
      <c r="AW120" s="164"/>
      <c r="AX120" s="164"/>
      <c r="AY120" s="164"/>
      <c r="AZ120" s="164"/>
      <c r="BA120" s="164"/>
      <c r="BB120" s="164"/>
      <c r="BC120" s="164"/>
      <c r="BD120" s="164"/>
      <c r="BE120" s="164"/>
      <c r="BF120" s="164"/>
      <c r="BG120" s="164"/>
      <c r="BH120" s="164"/>
      <c r="BI120" s="164"/>
      <c r="BJ120" s="164"/>
      <c r="BK120" s="164"/>
      <c r="BL120" s="164"/>
      <c r="BM120" s="164"/>
      <c r="BN120" s="164"/>
      <c r="BO120" s="164"/>
      <c r="BP120" s="164"/>
      <c r="BQ120" s="164"/>
      <c r="BR120" s="164"/>
      <c r="BS120" s="164"/>
      <c r="BT120" s="164"/>
      <c r="BU120" s="164"/>
      <c r="BV120" s="164"/>
      <c r="BW120" s="164"/>
      <c r="BX120" s="164"/>
      <c r="BY120" s="164"/>
      <c r="BZ120" s="164"/>
      <c r="CA120" s="164"/>
      <c r="CB120" s="164"/>
      <c r="CC120" s="164"/>
      <c r="CD120" s="164"/>
      <c r="CE120" s="164"/>
      <c r="CF120" s="164"/>
      <c r="CG120" s="164"/>
      <c r="CH120" s="164"/>
      <c r="CI120" s="164"/>
      <c r="CJ120" s="164"/>
      <c r="CK120" s="164"/>
      <c r="CL120" s="164"/>
      <c r="CM120" s="164"/>
      <c r="CN120" s="164"/>
      <c r="CO120" s="164"/>
      <c r="CP120" s="164"/>
      <c r="CQ120" s="164"/>
      <c r="CR120" s="164"/>
      <c r="CS120" s="164"/>
      <c r="CT120" s="164"/>
    </row>
    <row r="121" spans="2:98" x14ac:dyDescent="0.15">
      <c r="B121" s="163"/>
      <c r="C121" s="189"/>
      <c r="D121" s="190"/>
      <c r="E121" s="190"/>
      <c r="F121" s="190"/>
      <c r="G121" s="193"/>
      <c r="H121" s="193"/>
      <c r="I121" s="193"/>
      <c r="J121" s="193"/>
      <c r="K121" s="193"/>
      <c r="L121" s="164"/>
      <c r="M121" s="163"/>
      <c r="N121" s="164"/>
      <c r="O121" s="164"/>
      <c r="P121" s="164"/>
      <c r="Q121" s="164"/>
      <c r="R121" s="164"/>
      <c r="S121" s="164"/>
      <c r="T121" s="164"/>
      <c r="U121" s="164"/>
      <c r="V121" s="164"/>
      <c r="W121" s="164"/>
      <c r="X121" s="164"/>
      <c r="Y121" s="164"/>
      <c r="Z121" s="164"/>
      <c r="AA121" s="164"/>
      <c r="AB121" s="164"/>
      <c r="AC121" s="164"/>
      <c r="AD121" s="164"/>
      <c r="AE121" s="164"/>
      <c r="AF121" s="164"/>
      <c r="AG121" s="164"/>
      <c r="AH121" s="164"/>
      <c r="AI121" s="164"/>
      <c r="AJ121" s="164"/>
      <c r="AK121" s="164"/>
      <c r="AL121" s="164"/>
      <c r="AM121" s="164"/>
      <c r="AN121" s="164"/>
      <c r="AO121" s="164"/>
      <c r="AP121" s="164"/>
      <c r="AQ121" s="164"/>
      <c r="AR121" s="164"/>
      <c r="AS121" s="164"/>
      <c r="AT121" s="164"/>
      <c r="AU121" s="164"/>
      <c r="AV121" s="164"/>
      <c r="AW121" s="164"/>
      <c r="AX121" s="164"/>
      <c r="AY121" s="164"/>
      <c r="AZ121" s="164"/>
      <c r="BA121" s="164"/>
      <c r="BB121" s="164"/>
      <c r="BC121" s="164"/>
      <c r="BD121" s="164"/>
      <c r="BE121" s="164"/>
      <c r="BF121" s="164"/>
      <c r="BG121" s="164"/>
      <c r="BH121" s="164"/>
      <c r="BI121" s="164"/>
      <c r="BJ121" s="164"/>
      <c r="BK121" s="164"/>
      <c r="BL121" s="164"/>
      <c r="BM121" s="164"/>
      <c r="BN121" s="164"/>
      <c r="BO121" s="164"/>
      <c r="BP121" s="164"/>
      <c r="BQ121" s="164"/>
      <c r="BR121" s="164"/>
      <c r="BS121" s="164"/>
      <c r="BT121" s="164"/>
      <c r="BU121" s="164"/>
      <c r="BV121" s="164"/>
      <c r="BW121" s="164"/>
      <c r="BX121" s="164"/>
      <c r="BY121" s="164"/>
      <c r="BZ121" s="164"/>
      <c r="CA121" s="164"/>
      <c r="CB121" s="164"/>
      <c r="CC121" s="164"/>
      <c r="CD121" s="164"/>
      <c r="CE121" s="164"/>
      <c r="CF121" s="164"/>
      <c r="CG121" s="164"/>
      <c r="CH121" s="164"/>
      <c r="CI121" s="164"/>
      <c r="CJ121" s="164"/>
      <c r="CK121" s="164"/>
      <c r="CL121" s="164"/>
      <c r="CM121" s="164"/>
      <c r="CN121" s="164"/>
      <c r="CO121" s="164"/>
      <c r="CP121" s="164"/>
      <c r="CQ121" s="164"/>
      <c r="CR121" s="164"/>
      <c r="CS121" s="164"/>
      <c r="CT121" s="164"/>
    </row>
    <row r="122" spans="2:98" x14ac:dyDescent="0.15">
      <c r="B122" s="163"/>
      <c r="C122" s="189"/>
      <c r="D122" s="190"/>
      <c r="E122" s="190"/>
      <c r="F122" s="190"/>
      <c r="G122" s="193"/>
      <c r="H122" s="193"/>
      <c r="I122" s="193"/>
      <c r="J122" s="193"/>
      <c r="K122" s="193"/>
      <c r="L122" s="164"/>
      <c r="M122" s="163"/>
      <c r="N122" s="164"/>
      <c r="O122" s="164"/>
      <c r="P122" s="164"/>
      <c r="Q122" s="164"/>
      <c r="R122" s="164"/>
      <c r="S122" s="164"/>
      <c r="T122" s="164"/>
      <c r="U122" s="164"/>
      <c r="V122" s="164"/>
      <c r="W122" s="164"/>
      <c r="X122" s="164"/>
      <c r="Y122" s="164"/>
      <c r="Z122" s="164"/>
      <c r="AA122" s="164"/>
      <c r="AB122" s="164"/>
      <c r="AC122" s="164"/>
      <c r="AD122" s="164"/>
      <c r="AE122" s="164"/>
      <c r="AF122" s="164"/>
      <c r="AG122" s="164"/>
      <c r="AH122" s="164"/>
      <c r="AI122" s="164"/>
      <c r="AJ122" s="164"/>
      <c r="AK122" s="164"/>
      <c r="AL122" s="164"/>
      <c r="AM122" s="164"/>
      <c r="AN122" s="164"/>
      <c r="AO122" s="164"/>
      <c r="AP122" s="164"/>
      <c r="AQ122" s="164"/>
      <c r="AR122" s="164"/>
      <c r="AS122" s="164"/>
      <c r="AT122" s="164"/>
      <c r="AU122" s="164"/>
      <c r="AV122" s="164"/>
      <c r="AW122" s="164"/>
      <c r="AX122" s="164"/>
      <c r="AY122" s="164"/>
      <c r="AZ122" s="164"/>
      <c r="BA122" s="164"/>
      <c r="BB122" s="164"/>
      <c r="BC122" s="164"/>
      <c r="BD122" s="164"/>
      <c r="BE122" s="164"/>
      <c r="BF122" s="164"/>
      <c r="BG122" s="164"/>
      <c r="BH122" s="164"/>
      <c r="BI122" s="164"/>
      <c r="BJ122" s="164"/>
      <c r="BK122" s="164"/>
      <c r="BL122" s="164"/>
      <c r="BM122" s="164"/>
      <c r="BN122" s="164"/>
      <c r="BO122" s="164"/>
      <c r="BP122" s="164"/>
      <c r="BQ122" s="164"/>
      <c r="BR122" s="164"/>
      <c r="BS122" s="164"/>
      <c r="BT122" s="164"/>
      <c r="BU122" s="164"/>
      <c r="BV122" s="164"/>
      <c r="BW122" s="164"/>
      <c r="BX122" s="164"/>
      <c r="BY122" s="164"/>
      <c r="BZ122" s="164"/>
      <c r="CA122" s="164"/>
      <c r="CB122" s="164"/>
      <c r="CC122" s="164"/>
      <c r="CD122" s="164"/>
      <c r="CE122" s="164"/>
      <c r="CF122" s="164"/>
      <c r="CG122" s="164"/>
      <c r="CH122" s="164"/>
      <c r="CI122" s="164"/>
      <c r="CJ122" s="164"/>
      <c r="CK122" s="164"/>
      <c r="CL122" s="164"/>
      <c r="CM122" s="164"/>
      <c r="CN122" s="164"/>
      <c r="CO122" s="164"/>
      <c r="CP122" s="164"/>
      <c r="CQ122" s="164"/>
      <c r="CR122" s="164"/>
      <c r="CS122" s="164"/>
      <c r="CT122" s="164"/>
    </row>
    <row r="123" spans="2:98" x14ac:dyDescent="0.15">
      <c r="B123" s="163"/>
      <c r="C123" s="189"/>
      <c r="D123" s="190"/>
      <c r="E123" s="190"/>
      <c r="F123" s="190"/>
      <c r="G123" s="193"/>
      <c r="H123" s="193"/>
      <c r="I123" s="193"/>
      <c r="J123" s="193"/>
      <c r="K123" s="193"/>
      <c r="L123" s="164"/>
      <c r="M123" s="163"/>
      <c r="N123" s="164"/>
      <c r="O123" s="164"/>
      <c r="P123" s="164"/>
      <c r="Q123" s="164"/>
      <c r="R123" s="164"/>
      <c r="S123" s="164"/>
      <c r="T123" s="164"/>
      <c r="U123" s="164"/>
      <c r="V123" s="164"/>
      <c r="W123" s="164"/>
      <c r="X123" s="164"/>
      <c r="Y123" s="164"/>
      <c r="Z123" s="164"/>
      <c r="AA123" s="164"/>
      <c r="AB123" s="164"/>
      <c r="AC123" s="164"/>
      <c r="AD123" s="164"/>
      <c r="AE123" s="164"/>
      <c r="AF123" s="164"/>
      <c r="AG123" s="164"/>
      <c r="AH123" s="164"/>
      <c r="AI123" s="164"/>
      <c r="AJ123" s="164"/>
      <c r="AK123" s="164"/>
      <c r="AL123" s="164"/>
      <c r="AM123" s="164"/>
      <c r="AN123" s="164"/>
      <c r="AO123" s="164"/>
      <c r="AP123" s="164"/>
      <c r="AQ123" s="164"/>
      <c r="AR123" s="164"/>
      <c r="AS123" s="164"/>
      <c r="AT123" s="164"/>
      <c r="AU123" s="164"/>
      <c r="AV123" s="164"/>
      <c r="AW123" s="164"/>
      <c r="AX123" s="164"/>
      <c r="AY123" s="164"/>
      <c r="AZ123" s="164"/>
      <c r="BA123" s="164"/>
      <c r="BB123" s="164"/>
      <c r="BC123" s="164"/>
      <c r="BD123" s="164"/>
      <c r="BE123" s="164"/>
      <c r="BF123" s="164"/>
      <c r="BG123" s="164"/>
      <c r="BH123" s="164"/>
      <c r="BI123" s="164"/>
      <c r="BJ123" s="164"/>
      <c r="BK123" s="164"/>
      <c r="BL123" s="164"/>
      <c r="BM123" s="164"/>
      <c r="BN123" s="164"/>
      <c r="BO123" s="164"/>
      <c r="BP123" s="164"/>
      <c r="BQ123" s="164"/>
      <c r="BR123" s="164"/>
      <c r="BS123" s="164"/>
      <c r="BT123" s="164"/>
      <c r="BU123" s="164"/>
      <c r="BV123" s="164"/>
      <c r="BW123" s="164"/>
      <c r="BX123" s="164"/>
      <c r="BY123" s="164"/>
      <c r="BZ123" s="164"/>
      <c r="CA123" s="164"/>
      <c r="CB123" s="164"/>
      <c r="CC123" s="164"/>
      <c r="CD123" s="164"/>
      <c r="CE123" s="164"/>
      <c r="CF123" s="164"/>
      <c r="CG123" s="164"/>
      <c r="CH123" s="164"/>
      <c r="CI123" s="164"/>
      <c r="CJ123" s="164"/>
      <c r="CK123" s="164"/>
      <c r="CL123" s="164"/>
      <c r="CM123" s="164"/>
      <c r="CN123" s="164"/>
      <c r="CO123" s="164"/>
      <c r="CP123" s="164"/>
      <c r="CQ123" s="164"/>
      <c r="CR123" s="164"/>
      <c r="CS123" s="164"/>
      <c r="CT123" s="164"/>
    </row>
    <row r="124" spans="2:98" x14ac:dyDescent="0.15">
      <c r="B124" s="163"/>
      <c r="C124" s="189"/>
      <c r="D124" s="190"/>
      <c r="E124" s="190"/>
      <c r="F124" s="190"/>
      <c r="G124" s="193"/>
      <c r="H124" s="193"/>
      <c r="I124" s="193"/>
      <c r="J124" s="193"/>
      <c r="K124" s="193"/>
      <c r="L124" s="164"/>
      <c r="M124" s="163"/>
      <c r="N124" s="164"/>
      <c r="O124" s="164"/>
      <c r="P124" s="164"/>
      <c r="Q124" s="164"/>
      <c r="R124" s="164"/>
      <c r="S124" s="164"/>
      <c r="T124" s="164"/>
      <c r="U124" s="164"/>
      <c r="V124" s="164"/>
      <c r="W124" s="164"/>
      <c r="X124" s="164"/>
      <c r="Y124" s="164"/>
      <c r="Z124" s="164"/>
      <c r="AA124" s="164"/>
      <c r="AB124" s="164"/>
      <c r="AC124" s="164"/>
      <c r="AD124" s="164"/>
      <c r="AE124" s="164"/>
      <c r="AF124" s="164"/>
      <c r="AG124" s="164"/>
      <c r="AH124" s="164"/>
      <c r="AI124" s="164"/>
      <c r="AJ124" s="164"/>
      <c r="AK124" s="164"/>
      <c r="AL124" s="164"/>
      <c r="AM124" s="164"/>
      <c r="AN124" s="164"/>
      <c r="AO124" s="164"/>
      <c r="AP124" s="164"/>
      <c r="AQ124" s="164"/>
      <c r="AR124" s="164"/>
      <c r="AS124" s="164"/>
      <c r="AT124" s="164"/>
      <c r="AU124" s="164"/>
      <c r="AV124" s="164"/>
      <c r="AW124" s="164"/>
      <c r="AX124" s="164"/>
      <c r="AY124" s="164"/>
      <c r="AZ124" s="164"/>
      <c r="BA124" s="164"/>
      <c r="BB124" s="164"/>
      <c r="BC124" s="164"/>
      <c r="BD124" s="164"/>
      <c r="BE124" s="164"/>
      <c r="BF124" s="164"/>
      <c r="BG124" s="164"/>
      <c r="BH124" s="164"/>
      <c r="BI124" s="164"/>
      <c r="BJ124" s="164"/>
      <c r="BK124" s="164"/>
      <c r="BL124" s="164"/>
      <c r="BM124" s="164"/>
      <c r="BN124" s="164"/>
      <c r="BO124" s="164"/>
      <c r="BP124" s="164"/>
      <c r="BQ124" s="164"/>
      <c r="BR124" s="164"/>
      <c r="BS124" s="164"/>
      <c r="BT124" s="164"/>
      <c r="BU124" s="164"/>
      <c r="BV124" s="164"/>
      <c r="BW124" s="164"/>
      <c r="BX124" s="164"/>
      <c r="BY124" s="164"/>
      <c r="BZ124" s="164"/>
      <c r="CA124" s="164"/>
      <c r="CB124" s="164"/>
      <c r="CC124" s="164"/>
      <c r="CD124" s="164"/>
      <c r="CE124" s="164"/>
      <c r="CF124" s="164"/>
      <c r="CG124" s="164"/>
      <c r="CH124" s="164"/>
      <c r="CI124" s="164"/>
      <c r="CJ124" s="164"/>
      <c r="CK124" s="164"/>
      <c r="CL124" s="164"/>
      <c r="CM124" s="164"/>
      <c r="CN124" s="164"/>
      <c r="CO124" s="164"/>
      <c r="CP124" s="164"/>
      <c r="CQ124" s="164"/>
      <c r="CR124" s="164"/>
      <c r="CS124" s="164"/>
      <c r="CT124" s="164"/>
    </row>
    <row r="125" spans="2:98" x14ac:dyDescent="0.15">
      <c r="B125" s="163"/>
      <c r="C125" s="189"/>
      <c r="D125" s="190"/>
      <c r="E125" s="190"/>
      <c r="F125" s="190"/>
      <c r="G125" s="193"/>
      <c r="H125" s="193"/>
      <c r="I125" s="193"/>
      <c r="J125" s="193"/>
      <c r="K125" s="193"/>
      <c r="L125" s="164"/>
      <c r="M125" s="163"/>
      <c r="N125" s="164"/>
      <c r="O125" s="164"/>
      <c r="P125" s="164"/>
      <c r="Q125" s="164"/>
      <c r="R125" s="164"/>
      <c r="S125" s="164"/>
      <c r="T125" s="164"/>
      <c r="U125" s="164"/>
      <c r="V125" s="164"/>
      <c r="W125" s="164"/>
      <c r="X125" s="164"/>
      <c r="Y125" s="164"/>
      <c r="Z125" s="164"/>
      <c r="AA125" s="164"/>
      <c r="AB125" s="164"/>
      <c r="AC125" s="164"/>
      <c r="AD125" s="164"/>
      <c r="AE125" s="164"/>
      <c r="AF125" s="164"/>
      <c r="AG125" s="164"/>
      <c r="AH125" s="164"/>
      <c r="AI125" s="164"/>
      <c r="AJ125" s="164"/>
      <c r="AK125" s="164"/>
      <c r="AL125" s="164"/>
      <c r="AM125" s="164"/>
      <c r="AN125" s="164"/>
      <c r="AO125" s="164"/>
      <c r="AP125" s="164"/>
      <c r="AQ125" s="164"/>
      <c r="AR125" s="164"/>
      <c r="AS125" s="164"/>
      <c r="AT125" s="164"/>
      <c r="AU125" s="164"/>
      <c r="AV125" s="164"/>
      <c r="AW125" s="164"/>
      <c r="AX125" s="164"/>
      <c r="AY125" s="164"/>
      <c r="AZ125" s="164"/>
      <c r="BA125" s="164"/>
      <c r="BB125" s="164"/>
      <c r="BC125" s="164"/>
      <c r="BD125" s="164"/>
      <c r="BE125" s="164"/>
      <c r="BF125" s="164"/>
      <c r="BG125" s="164"/>
      <c r="BH125" s="164"/>
      <c r="BI125" s="164"/>
      <c r="BJ125" s="164"/>
      <c r="BK125" s="164"/>
      <c r="BL125" s="164"/>
      <c r="BM125" s="164"/>
      <c r="BN125" s="164"/>
      <c r="BO125" s="164"/>
      <c r="BP125" s="164"/>
      <c r="BQ125" s="164"/>
      <c r="BR125" s="164"/>
      <c r="BS125" s="164"/>
      <c r="BT125" s="164"/>
      <c r="BU125" s="164"/>
      <c r="BV125" s="164"/>
      <c r="BW125" s="164"/>
      <c r="BX125" s="164"/>
      <c r="BY125" s="164"/>
      <c r="BZ125" s="164"/>
      <c r="CA125" s="164"/>
      <c r="CB125" s="164"/>
      <c r="CC125" s="164"/>
      <c r="CD125" s="164"/>
      <c r="CE125" s="164"/>
      <c r="CF125" s="164"/>
      <c r="CG125" s="164"/>
      <c r="CH125" s="164"/>
      <c r="CI125" s="164"/>
      <c r="CJ125" s="164"/>
      <c r="CK125" s="164"/>
      <c r="CL125" s="164"/>
      <c r="CM125" s="164"/>
      <c r="CN125" s="164"/>
      <c r="CO125" s="164"/>
      <c r="CP125" s="164"/>
      <c r="CQ125" s="164"/>
      <c r="CR125" s="164"/>
      <c r="CS125" s="164"/>
      <c r="CT125" s="164"/>
    </row>
    <row r="126" spans="2:98" x14ac:dyDescent="0.15">
      <c r="B126" s="163"/>
      <c r="C126" s="189"/>
      <c r="D126" s="190"/>
      <c r="E126" s="190"/>
      <c r="F126" s="190"/>
      <c r="G126" s="193"/>
      <c r="H126" s="193"/>
      <c r="I126" s="193"/>
      <c r="J126" s="193"/>
      <c r="K126" s="193"/>
      <c r="L126" s="164"/>
      <c r="M126" s="163"/>
      <c r="N126" s="164"/>
      <c r="O126" s="164"/>
      <c r="P126" s="164"/>
      <c r="Q126" s="164"/>
      <c r="R126" s="164"/>
      <c r="S126" s="164"/>
      <c r="T126" s="164"/>
      <c r="U126" s="164"/>
      <c r="V126" s="164"/>
      <c r="W126" s="164"/>
      <c r="X126" s="164"/>
      <c r="Y126" s="164"/>
      <c r="Z126" s="164"/>
      <c r="AA126" s="164"/>
      <c r="AB126" s="164"/>
      <c r="AC126" s="164"/>
      <c r="AD126" s="164"/>
      <c r="AE126" s="164"/>
      <c r="AF126" s="164"/>
      <c r="AG126" s="164"/>
      <c r="AH126" s="164"/>
      <c r="AI126" s="164"/>
      <c r="AJ126" s="164"/>
      <c r="AK126" s="164"/>
      <c r="AL126" s="164"/>
      <c r="AM126" s="164"/>
      <c r="AN126" s="164"/>
      <c r="AO126" s="164"/>
      <c r="AP126" s="164"/>
      <c r="AQ126" s="164"/>
      <c r="AR126" s="164"/>
      <c r="AS126" s="164"/>
      <c r="AT126" s="164"/>
      <c r="AU126" s="164"/>
      <c r="AV126" s="164"/>
      <c r="AW126" s="164"/>
      <c r="AX126" s="164"/>
      <c r="AY126" s="164"/>
      <c r="AZ126" s="164"/>
      <c r="BA126" s="164"/>
      <c r="BB126" s="164"/>
      <c r="BC126" s="164"/>
      <c r="BD126" s="164"/>
      <c r="BE126" s="164"/>
      <c r="BF126" s="164"/>
      <c r="BG126" s="164"/>
      <c r="BH126" s="164"/>
      <c r="BI126" s="164"/>
      <c r="BJ126" s="164"/>
      <c r="BK126" s="164"/>
      <c r="BL126" s="164"/>
      <c r="BM126" s="164"/>
      <c r="BN126" s="164"/>
      <c r="BO126" s="164"/>
      <c r="BP126" s="164"/>
      <c r="BQ126" s="164"/>
      <c r="BR126" s="164"/>
      <c r="BS126" s="164"/>
      <c r="BT126" s="164"/>
      <c r="BU126" s="164"/>
      <c r="BV126" s="164"/>
      <c r="BW126" s="164"/>
      <c r="BX126" s="164"/>
      <c r="BY126" s="164"/>
      <c r="BZ126" s="164"/>
      <c r="CA126" s="164"/>
      <c r="CB126" s="164"/>
      <c r="CC126" s="164"/>
      <c r="CD126" s="164"/>
      <c r="CE126" s="164"/>
      <c r="CF126" s="164"/>
      <c r="CG126" s="164"/>
      <c r="CH126" s="164"/>
      <c r="CI126" s="164"/>
      <c r="CJ126" s="164"/>
      <c r="CK126" s="164"/>
      <c r="CL126" s="164"/>
      <c r="CM126" s="164"/>
      <c r="CN126" s="164"/>
      <c r="CO126" s="164"/>
      <c r="CP126" s="164"/>
      <c r="CQ126" s="164"/>
      <c r="CR126" s="164"/>
      <c r="CS126" s="164"/>
      <c r="CT126" s="164"/>
    </row>
    <row r="127" spans="2:98" x14ac:dyDescent="0.15">
      <c r="B127" s="163"/>
      <c r="C127" s="189"/>
      <c r="D127" s="190"/>
      <c r="E127" s="190"/>
      <c r="F127" s="190"/>
      <c r="G127" s="193"/>
      <c r="H127" s="193"/>
      <c r="I127" s="193"/>
      <c r="J127" s="193"/>
      <c r="K127" s="193"/>
      <c r="L127" s="164"/>
      <c r="M127" s="163"/>
      <c r="N127" s="164"/>
      <c r="O127" s="164"/>
      <c r="P127" s="164"/>
      <c r="Q127" s="164"/>
      <c r="R127" s="164"/>
      <c r="S127" s="164"/>
      <c r="T127" s="164"/>
      <c r="U127" s="164"/>
      <c r="V127" s="164"/>
      <c r="W127" s="164"/>
      <c r="X127" s="164"/>
      <c r="Y127" s="164"/>
      <c r="Z127" s="164"/>
      <c r="AA127" s="164"/>
      <c r="AB127" s="164"/>
      <c r="AC127" s="164"/>
      <c r="AD127" s="164"/>
      <c r="AE127" s="164"/>
      <c r="AF127" s="164"/>
      <c r="AG127" s="164"/>
      <c r="AH127" s="164"/>
      <c r="AI127" s="164"/>
      <c r="AJ127" s="164"/>
      <c r="AK127" s="164"/>
      <c r="AL127" s="164"/>
      <c r="AM127" s="164"/>
      <c r="AN127" s="164"/>
      <c r="AO127" s="164"/>
      <c r="AP127" s="164"/>
      <c r="AQ127" s="164"/>
      <c r="AR127" s="164"/>
      <c r="AS127" s="164"/>
      <c r="AT127" s="164"/>
      <c r="AU127" s="164"/>
      <c r="AV127" s="164"/>
      <c r="AW127" s="164"/>
      <c r="AX127" s="164"/>
      <c r="AY127" s="164"/>
      <c r="AZ127" s="164"/>
      <c r="BA127" s="164"/>
      <c r="BB127" s="164"/>
      <c r="BC127" s="164"/>
      <c r="BD127" s="164"/>
      <c r="BE127" s="164"/>
      <c r="BF127" s="164"/>
      <c r="BG127" s="164"/>
      <c r="BH127" s="164"/>
      <c r="BI127" s="164"/>
      <c r="BJ127" s="164"/>
      <c r="BK127" s="164"/>
      <c r="BL127" s="164"/>
      <c r="BM127" s="164"/>
      <c r="BN127" s="164"/>
      <c r="BO127" s="164"/>
      <c r="BP127" s="164"/>
      <c r="BQ127" s="164"/>
      <c r="BR127" s="164"/>
      <c r="BS127" s="164"/>
      <c r="BT127" s="164"/>
      <c r="BU127" s="164"/>
      <c r="BV127" s="164"/>
      <c r="BW127" s="164"/>
      <c r="BX127" s="164"/>
      <c r="BY127" s="164"/>
      <c r="BZ127" s="164"/>
      <c r="CA127" s="164"/>
      <c r="CB127" s="164"/>
      <c r="CC127" s="164"/>
      <c r="CD127" s="164"/>
      <c r="CE127" s="164"/>
      <c r="CF127" s="164"/>
      <c r="CG127" s="164"/>
      <c r="CH127" s="164"/>
      <c r="CI127" s="164"/>
      <c r="CJ127" s="164"/>
      <c r="CK127" s="164"/>
      <c r="CL127" s="164"/>
      <c r="CM127" s="164"/>
      <c r="CN127" s="164"/>
      <c r="CO127" s="164"/>
      <c r="CP127" s="164"/>
      <c r="CQ127" s="164"/>
      <c r="CR127" s="164"/>
      <c r="CS127" s="164"/>
      <c r="CT127" s="164"/>
    </row>
    <row r="128" spans="2:98" x14ac:dyDescent="0.15">
      <c r="B128" s="163"/>
      <c r="C128" s="189"/>
      <c r="D128" s="190"/>
      <c r="E128" s="190"/>
      <c r="F128" s="190"/>
      <c r="G128" s="193"/>
      <c r="H128" s="193"/>
      <c r="I128" s="193"/>
      <c r="J128" s="193"/>
      <c r="K128" s="193"/>
      <c r="L128" s="164"/>
      <c r="M128" s="163"/>
      <c r="N128" s="164"/>
      <c r="O128" s="164"/>
      <c r="P128" s="164"/>
      <c r="Q128" s="164"/>
      <c r="R128" s="164"/>
      <c r="S128" s="164"/>
      <c r="T128" s="164"/>
      <c r="U128" s="164"/>
      <c r="V128" s="164"/>
      <c r="W128" s="164"/>
      <c r="X128" s="164"/>
      <c r="Y128" s="164"/>
      <c r="Z128" s="164"/>
      <c r="AA128" s="164"/>
      <c r="AB128" s="164"/>
      <c r="AC128" s="164"/>
      <c r="AD128" s="164"/>
      <c r="AE128" s="164"/>
      <c r="AF128" s="164"/>
      <c r="AG128" s="164"/>
      <c r="AH128" s="164"/>
      <c r="AI128" s="164"/>
      <c r="AJ128" s="164"/>
      <c r="AK128" s="164"/>
      <c r="AL128" s="164"/>
      <c r="AM128" s="164"/>
      <c r="AN128" s="164"/>
      <c r="AO128" s="164"/>
      <c r="AP128" s="164"/>
      <c r="AQ128" s="164"/>
      <c r="AR128" s="164"/>
      <c r="AS128" s="164"/>
      <c r="AT128" s="164"/>
      <c r="AU128" s="164"/>
      <c r="AV128" s="164"/>
      <c r="AW128" s="164"/>
      <c r="AX128" s="164"/>
      <c r="AY128" s="164"/>
      <c r="AZ128" s="164"/>
      <c r="BA128" s="164"/>
      <c r="BB128" s="164"/>
      <c r="BC128" s="164"/>
      <c r="BD128" s="164"/>
      <c r="BE128" s="164"/>
      <c r="BF128" s="164"/>
      <c r="BG128" s="164"/>
      <c r="BH128" s="164"/>
      <c r="BI128" s="164"/>
      <c r="BJ128" s="164"/>
      <c r="BK128" s="164"/>
      <c r="BL128" s="164"/>
      <c r="BM128" s="164"/>
      <c r="BN128" s="164"/>
      <c r="BO128" s="164"/>
      <c r="BP128" s="164"/>
      <c r="BQ128" s="164"/>
      <c r="BR128" s="164"/>
      <c r="BS128" s="164"/>
      <c r="BT128" s="164"/>
      <c r="BU128" s="164"/>
      <c r="BV128" s="164"/>
      <c r="BW128" s="164"/>
      <c r="BX128" s="164"/>
      <c r="BY128" s="164"/>
      <c r="BZ128" s="164"/>
      <c r="CA128" s="164"/>
      <c r="CB128" s="164"/>
      <c r="CC128" s="164"/>
      <c r="CD128" s="164"/>
      <c r="CE128" s="164"/>
      <c r="CF128" s="164"/>
      <c r="CG128" s="164"/>
      <c r="CH128" s="164"/>
      <c r="CI128" s="164"/>
      <c r="CJ128" s="164"/>
      <c r="CK128" s="164"/>
      <c r="CL128" s="164"/>
      <c r="CM128" s="164"/>
      <c r="CN128" s="164"/>
      <c r="CO128" s="164"/>
      <c r="CP128" s="164"/>
      <c r="CQ128" s="164"/>
      <c r="CR128" s="164"/>
      <c r="CS128" s="164"/>
      <c r="CT128" s="164"/>
    </row>
    <row r="129" spans="2:98" x14ac:dyDescent="0.15">
      <c r="B129" s="163"/>
      <c r="C129" s="189"/>
      <c r="D129" s="190"/>
      <c r="E129" s="190"/>
      <c r="F129" s="190"/>
      <c r="G129" s="193"/>
      <c r="H129" s="193"/>
      <c r="I129" s="193"/>
      <c r="J129" s="193"/>
      <c r="K129" s="193"/>
      <c r="L129" s="164"/>
      <c r="M129" s="163"/>
      <c r="N129" s="164"/>
      <c r="O129" s="164"/>
      <c r="P129" s="164"/>
      <c r="Q129" s="164"/>
      <c r="R129" s="164"/>
      <c r="S129" s="164"/>
      <c r="T129" s="164"/>
      <c r="U129" s="164"/>
      <c r="V129" s="164"/>
      <c r="W129" s="164"/>
      <c r="X129" s="164"/>
      <c r="Y129" s="164"/>
      <c r="Z129" s="164"/>
      <c r="AA129" s="164"/>
      <c r="AB129" s="164"/>
      <c r="AC129" s="164"/>
      <c r="AD129" s="164"/>
      <c r="AE129" s="164"/>
      <c r="AF129" s="164"/>
      <c r="AG129" s="164"/>
      <c r="AH129" s="164"/>
      <c r="AI129" s="164"/>
      <c r="AJ129" s="164"/>
      <c r="AK129" s="164"/>
      <c r="AL129" s="164"/>
      <c r="AM129" s="164"/>
      <c r="AN129" s="164"/>
      <c r="AO129" s="164"/>
      <c r="AP129" s="164"/>
      <c r="AQ129" s="164"/>
      <c r="AR129" s="164"/>
      <c r="AS129" s="164"/>
      <c r="AT129" s="164"/>
      <c r="AU129" s="164"/>
      <c r="AV129" s="164"/>
      <c r="AW129" s="164"/>
      <c r="AX129" s="164"/>
      <c r="AY129" s="164"/>
      <c r="AZ129" s="164"/>
      <c r="BA129" s="164"/>
      <c r="BB129" s="164"/>
      <c r="BC129" s="164"/>
      <c r="BD129" s="164"/>
      <c r="BE129" s="164"/>
      <c r="BF129" s="164"/>
      <c r="BG129" s="164"/>
      <c r="BH129" s="164"/>
      <c r="BI129" s="164"/>
      <c r="BJ129" s="164"/>
      <c r="BK129" s="164"/>
      <c r="BL129" s="164"/>
      <c r="BM129" s="164"/>
      <c r="BN129" s="164"/>
      <c r="BO129" s="164"/>
      <c r="BP129" s="164"/>
      <c r="BQ129" s="164"/>
      <c r="BR129" s="164"/>
      <c r="BS129" s="164"/>
      <c r="BT129" s="164"/>
      <c r="BU129" s="164"/>
      <c r="BV129" s="164"/>
      <c r="BW129" s="164"/>
      <c r="BX129" s="164"/>
      <c r="BY129" s="164"/>
      <c r="BZ129" s="164"/>
      <c r="CA129" s="164"/>
      <c r="CB129" s="164"/>
      <c r="CC129" s="164"/>
      <c r="CD129" s="164"/>
      <c r="CE129" s="164"/>
      <c r="CF129" s="164"/>
      <c r="CG129" s="164"/>
      <c r="CH129" s="164"/>
      <c r="CI129" s="164"/>
      <c r="CJ129" s="164"/>
      <c r="CK129" s="164"/>
      <c r="CL129" s="164"/>
      <c r="CM129" s="164"/>
      <c r="CN129" s="164"/>
      <c r="CO129" s="164"/>
      <c r="CP129" s="164"/>
      <c r="CQ129" s="164"/>
      <c r="CR129" s="164"/>
      <c r="CS129" s="164"/>
      <c r="CT129" s="164"/>
    </row>
    <row r="130" spans="2:98" x14ac:dyDescent="0.15">
      <c r="B130" s="163"/>
      <c r="C130" s="189"/>
      <c r="D130" s="190"/>
      <c r="E130" s="190"/>
      <c r="F130" s="190"/>
      <c r="G130" s="193"/>
      <c r="H130" s="193"/>
      <c r="I130" s="193"/>
      <c r="J130" s="193"/>
      <c r="K130" s="193"/>
      <c r="L130" s="164"/>
      <c r="M130" s="163"/>
      <c r="N130" s="164"/>
      <c r="O130" s="164"/>
      <c r="P130" s="164"/>
      <c r="Q130" s="164"/>
      <c r="R130" s="164"/>
      <c r="S130" s="164"/>
      <c r="T130" s="164"/>
      <c r="U130" s="164"/>
      <c r="V130" s="164"/>
      <c r="W130" s="164"/>
      <c r="X130" s="164"/>
      <c r="Y130" s="164"/>
      <c r="Z130" s="164"/>
      <c r="AA130" s="164"/>
      <c r="AB130" s="164"/>
      <c r="AC130" s="164"/>
      <c r="AD130" s="164"/>
      <c r="AE130" s="164"/>
      <c r="AF130" s="164"/>
      <c r="AG130" s="164"/>
      <c r="AH130" s="164"/>
      <c r="AI130" s="164"/>
      <c r="AJ130" s="164"/>
      <c r="AK130" s="164"/>
      <c r="AL130" s="164"/>
      <c r="AM130" s="164"/>
      <c r="AN130" s="164"/>
      <c r="AO130" s="164"/>
      <c r="AP130" s="164"/>
      <c r="AQ130" s="164"/>
      <c r="AR130" s="164"/>
      <c r="AS130" s="164"/>
      <c r="AT130" s="164"/>
      <c r="AU130" s="164"/>
      <c r="AV130" s="164"/>
      <c r="AW130" s="164"/>
      <c r="AX130" s="164"/>
      <c r="AY130" s="164"/>
      <c r="AZ130" s="164"/>
      <c r="BA130" s="164"/>
      <c r="BB130" s="164"/>
      <c r="BC130" s="164"/>
      <c r="BD130" s="164"/>
      <c r="BE130" s="164"/>
      <c r="BF130" s="164"/>
      <c r="BG130" s="164"/>
      <c r="BH130" s="164"/>
      <c r="BI130" s="164"/>
      <c r="BJ130" s="164"/>
      <c r="BK130" s="164"/>
      <c r="BL130" s="164"/>
      <c r="BM130" s="164"/>
      <c r="BN130" s="164"/>
      <c r="BO130" s="164"/>
      <c r="BP130" s="164"/>
      <c r="BQ130" s="164"/>
      <c r="BR130" s="164"/>
      <c r="BS130" s="164"/>
      <c r="BT130" s="164"/>
      <c r="BU130" s="164"/>
      <c r="BV130" s="164"/>
      <c r="BW130" s="164"/>
      <c r="BX130" s="164"/>
      <c r="BY130" s="164"/>
      <c r="BZ130" s="164"/>
      <c r="CA130" s="164"/>
      <c r="CB130" s="164"/>
      <c r="CC130" s="164"/>
      <c r="CD130" s="164"/>
      <c r="CE130" s="164"/>
      <c r="CF130" s="164"/>
      <c r="CG130" s="164"/>
      <c r="CH130" s="164"/>
      <c r="CI130" s="164"/>
      <c r="CJ130" s="164"/>
      <c r="CK130" s="164"/>
      <c r="CL130" s="164"/>
      <c r="CM130" s="164"/>
      <c r="CN130" s="164"/>
      <c r="CO130" s="164"/>
      <c r="CP130" s="164"/>
      <c r="CQ130" s="164"/>
      <c r="CR130" s="164"/>
      <c r="CS130" s="164"/>
      <c r="CT130" s="164"/>
    </row>
    <row r="131" spans="2:98" x14ac:dyDescent="0.15">
      <c r="B131" s="163"/>
      <c r="C131" s="189"/>
      <c r="D131" s="190"/>
      <c r="E131" s="190"/>
      <c r="F131" s="190"/>
      <c r="G131" s="193"/>
      <c r="H131" s="193"/>
      <c r="I131" s="193"/>
      <c r="J131" s="193"/>
      <c r="K131" s="193"/>
      <c r="L131" s="164"/>
      <c r="M131" s="163"/>
      <c r="N131" s="164"/>
      <c r="O131" s="164"/>
      <c r="P131" s="164"/>
      <c r="Q131" s="164"/>
      <c r="R131" s="164"/>
      <c r="S131" s="164"/>
      <c r="T131" s="164"/>
      <c r="U131" s="164"/>
      <c r="V131" s="164"/>
      <c r="W131" s="164"/>
      <c r="X131" s="164"/>
      <c r="Y131" s="164"/>
      <c r="Z131" s="164"/>
      <c r="AA131" s="164"/>
      <c r="AB131" s="164"/>
      <c r="AC131" s="164"/>
      <c r="AD131" s="164"/>
      <c r="AE131" s="164"/>
      <c r="AF131" s="164"/>
      <c r="AG131" s="164"/>
      <c r="AH131" s="164"/>
      <c r="AI131" s="164"/>
      <c r="AJ131" s="164"/>
      <c r="AK131" s="164"/>
      <c r="AL131" s="164"/>
      <c r="AM131" s="164"/>
      <c r="AN131" s="164"/>
      <c r="AO131" s="164"/>
      <c r="AP131" s="164"/>
      <c r="AQ131" s="164"/>
      <c r="AR131" s="164"/>
      <c r="AS131" s="164"/>
      <c r="AT131" s="164"/>
      <c r="AU131" s="164"/>
      <c r="AV131" s="164"/>
      <c r="AW131" s="164"/>
      <c r="AX131" s="164"/>
      <c r="AY131" s="164"/>
      <c r="AZ131" s="164"/>
      <c r="BA131" s="164"/>
      <c r="BB131" s="164"/>
      <c r="BC131" s="164"/>
      <c r="BD131" s="164"/>
      <c r="BE131" s="164"/>
      <c r="BF131" s="164"/>
      <c r="BG131" s="164"/>
      <c r="BH131" s="164"/>
      <c r="BI131" s="164"/>
      <c r="BJ131" s="164"/>
      <c r="BK131" s="164"/>
      <c r="BL131" s="164"/>
      <c r="BM131" s="164"/>
      <c r="BN131" s="164"/>
      <c r="BO131" s="164"/>
      <c r="BP131" s="164"/>
      <c r="BQ131" s="164"/>
      <c r="BR131" s="164"/>
      <c r="BS131" s="164"/>
      <c r="BT131" s="164"/>
      <c r="BU131" s="164"/>
      <c r="BV131" s="164"/>
      <c r="BW131" s="164"/>
      <c r="BX131" s="164"/>
      <c r="BY131" s="164"/>
      <c r="BZ131" s="164"/>
      <c r="CA131" s="164"/>
      <c r="CB131" s="164"/>
      <c r="CC131" s="164"/>
      <c r="CD131" s="164"/>
      <c r="CE131" s="164"/>
      <c r="CF131" s="164"/>
      <c r="CG131" s="164"/>
      <c r="CH131" s="164"/>
      <c r="CI131" s="164"/>
      <c r="CJ131" s="164"/>
      <c r="CK131" s="164"/>
      <c r="CL131" s="164"/>
      <c r="CM131" s="164"/>
      <c r="CN131" s="164"/>
      <c r="CO131" s="164"/>
      <c r="CP131" s="164"/>
      <c r="CQ131" s="164"/>
      <c r="CR131" s="164"/>
      <c r="CS131" s="164"/>
      <c r="CT131" s="164"/>
    </row>
    <row r="132" spans="2:98" x14ac:dyDescent="0.15">
      <c r="B132" s="163"/>
      <c r="C132" s="189"/>
      <c r="D132" s="190"/>
      <c r="E132" s="190"/>
      <c r="F132" s="190"/>
      <c r="G132" s="193"/>
      <c r="H132" s="193"/>
      <c r="I132" s="193"/>
      <c r="J132" s="193"/>
      <c r="K132" s="193"/>
      <c r="L132" s="164"/>
      <c r="M132" s="163"/>
      <c r="N132" s="164"/>
      <c r="O132" s="164"/>
      <c r="P132" s="164"/>
      <c r="Q132" s="164"/>
      <c r="R132" s="164"/>
      <c r="S132" s="164"/>
      <c r="T132" s="164"/>
      <c r="U132" s="164"/>
      <c r="V132" s="164"/>
      <c r="W132" s="164"/>
      <c r="X132" s="164"/>
      <c r="Y132" s="164"/>
      <c r="Z132" s="164"/>
      <c r="AA132" s="164"/>
      <c r="AB132" s="164"/>
      <c r="AC132" s="164"/>
      <c r="AD132" s="164"/>
      <c r="AE132" s="164"/>
      <c r="AF132" s="164"/>
      <c r="AG132" s="164"/>
      <c r="AH132" s="164"/>
      <c r="AI132" s="164"/>
      <c r="AJ132" s="164"/>
      <c r="AK132" s="164"/>
      <c r="AL132" s="164"/>
      <c r="AM132" s="164"/>
      <c r="AN132" s="164"/>
      <c r="AO132" s="164"/>
      <c r="AP132" s="164"/>
      <c r="AQ132" s="164"/>
      <c r="AR132" s="164"/>
      <c r="AS132" s="164"/>
      <c r="AT132" s="164"/>
      <c r="AU132" s="164"/>
      <c r="AV132" s="164"/>
      <c r="AW132" s="164"/>
      <c r="AX132" s="164"/>
      <c r="AY132" s="164"/>
      <c r="AZ132" s="164"/>
      <c r="BA132" s="164"/>
      <c r="BB132" s="164"/>
      <c r="BC132" s="164"/>
      <c r="BD132" s="164"/>
      <c r="BE132" s="164"/>
      <c r="BF132" s="164"/>
      <c r="BG132" s="164"/>
      <c r="BH132" s="164"/>
      <c r="BI132" s="164"/>
      <c r="BJ132" s="164"/>
      <c r="BK132" s="164"/>
      <c r="BL132" s="164"/>
      <c r="BM132" s="164"/>
      <c r="BN132" s="164"/>
      <c r="BO132" s="164"/>
      <c r="BP132" s="164"/>
      <c r="BQ132" s="164"/>
      <c r="BR132" s="164"/>
      <c r="BS132" s="164"/>
      <c r="BT132" s="164"/>
      <c r="BU132" s="164"/>
      <c r="BV132" s="164"/>
      <c r="BW132" s="164"/>
      <c r="BX132" s="164"/>
      <c r="BY132" s="164"/>
      <c r="BZ132" s="164"/>
      <c r="CA132" s="164"/>
      <c r="CB132" s="164"/>
      <c r="CC132" s="164"/>
      <c r="CD132" s="164"/>
      <c r="CE132" s="164"/>
      <c r="CF132" s="164"/>
      <c r="CG132" s="164"/>
      <c r="CH132" s="164"/>
      <c r="CI132" s="164"/>
      <c r="CJ132" s="164"/>
      <c r="CK132" s="164"/>
      <c r="CL132" s="164"/>
      <c r="CM132" s="164"/>
      <c r="CN132" s="164"/>
      <c r="CO132" s="164"/>
      <c r="CP132" s="164"/>
      <c r="CQ132" s="164"/>
      <c r="CR132" s="164"/>
      <c r="CS132" s="164"/>
      <c r="CT132" s="164"/>
    </row>
    <row r="133" spans="2:98" x14ac:dyDescent="0.15">
      <c r="B133" s="163"/>
      <c r="C133" s="189"/>
      <c r="D133" s="190"/>
      <c r="E133" s="190"/>
      <c r="F133" s="190"/>
      <c r="G133" s="193"/>
      <c r="H133" s="193"/>
      <c r="I133" s="193"/>
      <c r="J133" s="193"/>
      <c r="K133" s="193"/>
      <c r="L133" s="164"/>
      <c r="M133" s="163"/>
      <c r="N133" s="164"/>
      <c r="O133" s="164"/>
      <c r="P133" s="164"/>
      <c r="Q133" s="164"/>
      <c r="R133" s="164"/>
      <c r="S133" s="164"/>
      <c r="T133" s="164"/>
      <c r="U133" s="164"/>
      <c r="V133" s="164"/>
      <c r="W133" s="164"/>
      <c r="X133" s="164"/>
      <c r="Y133" s="164"/>
      <c r="Z133" s="164"/>
      <c r="AA133" s="164"/>
      <c r="AB133" s="164"/>
      <c r="AC133" s="164"/>
      <c r="AD133" s="164"/>
      <c r="AE133" s="164"/>
      <c r="AF133" s="164"/>
      <c r="AG133" s="164"/>
      <c r="AH133" s="164"/>
      <c r="AI133" s="164"/>
      <c r="AJ133" s="164"/>
      <c r="AK133" s="164"/>
      <c r="AL133" s="164"/>
      <c r="AM133" s="164"/>
      <c r="AN133" s="164"/>
      <c r="AO133" s="164"/>
      <c r="AP133" s="164"/>
      <c r="AQ133" s="164"/>
      <c r="AR133" s="164"/>
      <c r="AS133" s="164"/>
      <c r="AT133" s="164"/>
      <c r="AU133" s="164"/>
      <c r="AV133" s="164"/>
      <c r="AW133" s="164"/>
      <c r="AX133" s="164"/>
      <c r="AY133" s="164"/>
      <c r="AZ133" s="164"/>
      <c r="BA133" s="164"/>
      <c r="BB133" s="164"/>
      <c r="BC133" s="164"/>
      <c r="BD133" s="164"/>
      <c r="BE133" s="164"/>
      <c r="BF133" s="164"/>
      <c r="BG133" s="164"/>
      <c r="BH133" s="164"/>
      <c r="BI133" s="164"/>
      <c r="BJ133" s="164"/>
      <c r="BK133" s="164"/>
      <c r="BL133" s="164"/>
      <c r="BM133" s="164"/>
      <c r="BN133" s="164"/>
      <c r="BO133" s="164"/>
      <c r="BP133" s="164"/>
      <c r="BQ133" s="164"/>
      <c r="BR133" s="164"/>
      <c r="BS133" s="164"/>
      <c r="BT133" s="164"/>
      <c r="BU133" s="164"/>
      <c r="BV133" s="164"/>
      <c r="BW133" s="164"/>
      <c r="BX133" s="164"/>
      <c r="BY133" s="164"/>
      <c r="BZ133" s="164"/>
      <c r="CA133" s="164"/>
      <c r="CB133" s="164"/>
      <c r="CC133" s="164"/>
      <c r="CD133" s="164"/>
      <c r="CE133" s="164"/>
      <c r="CF133" s="164"/>
      <c r="CG133" s="164"/>
      <c r="CH133" s="164"/>
      <c r="CI133" s="164"/>
      <c r="CJ133" s="164"/>
      <c r="CK133" s="164"/>
      <c r="CL133" s="164"/>
      <c r="CM133" s="164"/>
      <c r="CN133" s="164"/>
      <c r="CO133" s="164"/>
      <c r="CP133" s="164"/>
      <c r="CQ133" s="164"/>
      <c r="CR133" s="164"/>
      <c r="CS133" s="164"/>
      <c r="CT133" s="164"/>
    </row>
    <row r="134" spans="2:98" x14ac:dyDescent="0.15">
      <c r="B134" s="163"/>
      <c r="C134" s="189"/>
      <c r="D134" s="190"/>
      <c r="E134" s="190"/>
      <c r="F134" s="190"/>
      <c r="G134" s="193"/>
      <c r="H134" s="193"/>
      <c r="I134" s="193"/>
      <c r="J134" s="193"/>
      <c r="K134" s="193"/>
      <c r="L134" s="164"/>
      <c r="M134" s="163"/>
      <c r="N134" s="164"/>
      <c r="O134" s="164"/>
      <c r="P134" s="164"/>
      <c r="Q134" s="164"/>
      <c r="R134" s="164"/>
      <c r="S134" s="164"/>
      <c r="T134" s="164"/>
      <c r="U134" s="164"/>
      <c r="V134" s="164"/>
      <c r="W134" s="164"/>
      <c r="X134" s="164"/>
      <c r="Y134" s="164"/>
      <c r="Z134" s="164"/>
      <c r="AA134" s="164"/>
      <c r="AB134" s="164"/>
      <c r="AC134" s="164"/>
      <c r="AD134" s="164"/>
      <c r="AE134" s="164"/>
      <c r="AF134" s="164"/>
      <c r="AG134" s="164"/>
      <c r="AH134" s="164"/>
      <c r="AI134" s="164"/>
      <c r="AJ134" s="164"/>
      <c r="AK134" s="164"/>
      <c r="AL134" s="164"/>
      <c r="AM134" s="164"/>
      <c r="AN134" s="164"/>
      <c r="AO134" s="164"/>
      <c r="AP134" s="164"/>
      <c r="AQ134" s="164"/>
      <c r="AR134" s="164"/>
      <c r="AS134" s="164"/>
      <c r="AT134" s="164"/>
      <c r="AU134" s="164"/>
      <c r="AV134" s="164"/>
      <c r="AW134" s="164"/>
      <c r="AX134" s="164"/>
      <c r="AY134" s="164"/>
      <c r="AZ134" s="164"/>
      <c r="BA134" s="164"/>
      <c r="BB134" s="164"/>
      <c r="BC134" s="164"/>
      <c r="BD134" s="164"/>
      <c r="BE134" s="164"/>
      <c r="BF134" s="164"/>
      <c r="BG134" s="164"/>
      <c r="BH134" s="164"/>
      <c r="BI134" s="164"/>
      <c r="BJ134" s="164"/>
      <c r="BK134" s="164"/>
      <c r="BL134" s="164"/>
      <c r="BM134" s="164"/>
      <c r="BN134" s="164"/>
      <c r="BO134" s="164"/>
      <c r="BP134" s="164"/>
      <c r="BQ134" s="164"/>
      <c r="BR134" s="164"/>
      <c r="BS134" s="164"/>
      <c r="BT134" s="164"/>
      <c r="BU134" s="164"/>
      <c r="BV134" s="164"/>
      <c r="BW134" s="164"/>
      <c r="BX134" s="164"/>
      <c r="BY134" s="164"/>
      <c r="BZ134" s="164"/>
      <c r="CA134" s="164"/>
      <c r="CB134" s="164"/>
      <c r="CC134" s="164"/>
      <c r="CD134" s="164"/>
      <c r="CE134" s="164"/>
      <c r="CF134" s="164"/>
      <c r="CG134" s="164"/>
      <c r="CH134" s="164"/>
      <c r="CI134" s="164"/>
      <c r="CJ134" s="164"/>
      <c r="CK134" s="164"/>
      <c r="CL134" s="164"/>
      <c r="CM134" s="164"/>
      <c r="CN134" s="164"/>
      <c r="CO134" s="164"/>
      <c r="CP134" s="164"/>
      <c r="CQ134" s="164"/>
      <c r="CR134" s="164"/>
      <c r="CS134" s="164"/>
      <c r="CT134" s="164"/>
    </row>
    <row r="135" spans="2:98" x14ac:dyDescent="0.15">
      <c r="B135" s="163"/>
      <c r="C135" s="189"/>
      <c r="D135" s="190"/>
      <c r="E135" s="190"/>
      <c r="F135" s="190"/>
      <c r="G135" s="193"/>
      <c r="H135" s="193"/>
      <c r="I135" s="193"/>
      <c r="J135" s="193"/>
      <c r="K135" s="193"/>
      <c r="L135" s="164"/>
      <c r="M135" s="163"/>
      <c r="N135" s="164"/>
      <c r="O135" s="164"/>
      <c r="P135" s="164"/>
      <c r="Q135" s="164"/>
      <c r="R135" s="164"/>
      <c r="S135" s="164"/>
      <c r="T135" s="164"/>
      <c r="U135" s="164"/>
      <c r="V135" s="164"/>
      <c r="W135" s="164"/>
      <c r="X135" s="164"/>
      <c r="Y135" s="164"/>
      <c r="Z135" s="164"/>
      <c r="AA135" s="164"/>
      <c r="AB135" s="164"/>
      <c r="AC135" s="164"/>
      <c r="AD135" s="164"/>
      <c r="AE135" s="164"/>
      <c r="AF135" s="164"/>
      <c r="AG135" s="164"/>
      <c r="AH135" s="164"/>
      <c r="AI135" s="164"/>
      <c r="AJ135" s="164"/>
      <c r="AK135" s="164"/>
      <c r="AL135" s="164"/>
      <c r="AM135" s="164"/>
      <c r="AN135" s="164"/>
      <c r="AO135" s="164"/>
      <c r="AP135" s="164"/>
      <c r="AQ135" s="164"/>
      <c r="AR135" s="164"/>
      <c r="AS135" s="164"/>
      <c r="AT135" s="164"/>
      <c r="AU135" s="164"/>
      <c r="AV135" s="164"/>
      <c r="AW135" s="164"/>
      <c r="AX135" s="164"/>
      <c r="AY135" s="164"/>
      <c r="AZ135" s="164"/>
      <c r="BA135" s="164"/>
      <c r="BB135" s="164"/>
      <c r="BC135" s="164"/>
      <c r="BD135" s="164"/>
      <c r="BE135" s="164"/>
      <c r="BF135" s="164"/>
      <c r="BG135" s="164"/>
      <c r="BH135" s="164"/>
      <c r="BI135" s="164"/>
      <c r="BJ135" s="164"/>
      <c r="BK135" s="164"/>
      <c r="BL135" s="164"/>
      <c r="BM135" s="164"/>
      <c r="BN135" s="164"/>
      <c r="BO135" s="164"/>
      <c r="BP135" s="164"/>
      <c r="BQ135" s="164"/>
      <c r="BR135" s="164"/>
      <c r="BS135" s="164"/>
      <c r="BT135" s="164"/>
      <c r="BU135" s="164"/>
      <c r="BV135" s="164"/>
      <c r="BW135" s="164"/>
      <c r="BX135" s="164"/>
      <c r="BY135" s="164"/>
      <c r="BZ135" s="164"/>
      <c r="CA135" s="164"/>
      <c r="CB135" s="164"/>
      <c r="CC135" s="164"/>
      <c r="CD135" s="164"/>
      <c r="CE135" s="164"/>
      <c r="CF135" s="164"/>
      <c r="CG135" s="164"/>
      <c r="CH135" s="164"/>
      <c r="CI135" s="164"/>
      <c r="CJ135" s="164"/>
      <c r="CK135" s="164"/>
      <c r="CL135" s="164"/>
      <c r="CM135" s="164"/>
      <c r="CN135" s="164"/>
      <c r="CO135" s="164"/>
      <c r="CP135" s="164"/>
      <c r="CQ135" s="164"/>
      <c r="CR135" s="164"/>
      <c r="CS135" s="164"/>
      <c r="CT135" s="164"/>
    </row>
    <row r="136" spans="2:98" x14ac:dyDescent="0.15">
      <c r="B136" s="163"/>
      <c r="C136" s="189"/>
      <c r="D136" s="190"/>
      <c r="E136" s="190"/>
      <c r="F136" s="190"/>
      <c r="G136" s="193"/>
      <c r="H136" s="193"/>
      <c r="I136" s="193"/>
      <c r="J136" s="193"/>
      <c r="K136" s="193"/>
      <c r="L136" s="164"/>
      <c r="M136" s="163"/>
      <c r="N136" s="164"/>
      <c r="O136" s="164"/>
      <c r="P136" s="164"/>
      <c r="Q136" s="164"/>
      <c r="R136" s="164"/>
      <c r="S136" s="164"/>
      <c r="T136" s="164"/>
      <c r="U136" s="164"/>
      <c r="V136" s="164"/>
      <c r="W136" s="164"/>
      <c r="X136" s="164"/>
      <c r="Y136" s="164"/>
      <c r="Z136" s="164"/>
      <c r="AA136" s="164"/>
      <c r="AB136" s="164"/>
      <c r="AC136" s="164"/>
      <c r="AD136" s="164"/>
      <c r="AE136" s="164"/>
      <c r="AF136" s="164"/>
      <c r="AG136" s="164"/>
      <c r="AH136" s="164"/>
      <c r="AI136" s="164"/>
      <c r="AJ136" s="164"/>
      <c r="AK136" s="164"/>
      <c r="AL136" s="164"/>
      <c r="AM136" s="164"/>
      <c r="AN136" s="164"/>
      <c r="AO136" s="164"/>
      <c r="AP136" s="164"/>
      <c r="AQ136" s="164"/>
      <c r="AR136" s="164"/>
      <c r="AS136" s="164"/>
      <c r="AT136" s="164"/>
      <c r="AU136" s="164"/>
      <c r="AV136" s="164"/>
      <c r="AW136" s="164"/>
      <c r="AX136" s="164"/>
      <c r="AY136" s="164"/>
      <c r="AZ136" s="164"/>
      <c r="BA136" s="164"/>
      <c r="BB136" s="164"/>
      <c r="BC136" s="164"/>
      <c r="BD136" s="164"/>
      <c r="BE136" s="164"/>
      <c r="BF136" s="164"/>
      <c r="BG136" s="164"/>
      <c r="BH136" s="164"/>
      <c r="BI136" s="164"/>
      <c r="BJ136" s="164"/>
      <c r="BK136" s="164"/>
      <c r="BL136" s="164"/>
      <c r="BM136" s="164"/>
      <c r="BN136" s="164"/>
      <c r="BO136" s="164"/>
      <c r="BP136" s="164"/>
      <c r="BQ136" s="164"/>
      <c r="BR136" s="164"/>
      <c r="BS136" s="164"/>
      <c r="BT136" s="164"/>
      <c r="BU136" s="164"/>
      <c r="BV136" s="164"/>
      <c r="BW136" s="164"/>
      <c r="BX136" s="164"/>
      <c r="BY136" s="164"/>
      <c r="BZ136" s="164"/>
      <c r="CA136" s="164"/>
      <c r="CB136" s="164"/>
      <c r="CC136" s="164"/>
      <c r="CD136" s="164"/>
      <c r="CE136" s="164"/>
      <c r="CF136" s="164"/>
      <c r="CG136" s="164"/>
      <c r="CH136" s="164"/>
      <c r="CI136" s="164"/>
      <c r="CJ136" s="164"/>
      <c r="CK136" s="164"/>
      <c r="CL136" s="164"/>
      <c r="CM136" s="164"/>
      <c r="CN136" s="164"/>
      <c r="CO136" s="164"/>
      <c r="CP136" s="164"/>
      <c r="CQ136" s="164"/>
      <c r="CR136" s="164"/>
      <c r="CS136" s="164"/>
      <c r="CT136" s="164"/>
    </row>
    <row r="137" spans="2:98" x14ac:dyDescent="0.15">
      <c r="B137" s="163"/>
      <c r="C137" s="189"/>
      <c r="D137" s="190"/>
      <c r="E137" s="190"/>
      <c r="F137" s="190"/>
      <c r="G137" s="193"/>
      <c r="H137" s="193"/>
      <c r="I137" s="193"/>
      <c r="J137" s="193"/>
      <c r="K137" s="193"/>
      <c r="L137" s="164"/>
      <c r="M137" s="163"/>
      <c r="N137" s="164"/>
      <c r="O137" s="164"/>
      <c r="P137" s="164"/>
      <c r="Q137" s="164"/>
      <c r="R137" s="164"/>
      <c r="S137" s="164"/>
      <c r="T137" s="164"/>
      <c r="U137" s="164"/>
      <c r="V137" s="164"/>
      <c r="W137" s="164"/>
      <c r="X137" s="164"/>
      <c r="Y137" s="164"/>
      <c r="Z137" s="164"/>
      <c r="AA137" s="164"/>
      <c r="AB137" s="164"/>
      <c r="AC137" s="164"/>
      <c r="AD137" s="164"/>
      <c r="AE137" s="164"/>
      <c r="AF137" s="164"/>
      <c r="AG137" s="164"/>
      <c r="AH137" s="164"/>
      <c r="AI137" s="164"/>
      <c r="AJ137" s="164"/>
      <c r="AK137" s="164"/>
      <c r="AL137" s="164"/>
      <c r="AM137" s="164"/>
      <c r="AN137" s="164"/>
      <c r="AO137" s="164"/>
      <c r="AP137" s="164"/>
      <c r="AQ137" s="164"/>
      <c r="AR137" s="164"/>
      <c r="AS137" s="164"/>
      <c r="AT137" s="164"/>
      <c r="AU137" s="164"/>
      <c r="AV137" s="164"/>
      <c r="AW137" s="164"/>
      <c r="AX137" s="164"/>
      <c r="AY137" s="164"/>
      <c r="AZ137" s="164"/>
      <c r="BA137" s="164"/>
      <c r="BB137" s="164"/>
      <c r="BC137" s="164"/>
      <c r="BD137" s="164"/>
      <c r="BE137" s="164"/>
      <c r="BF137" s="164"/>
      <c r="BG137" s="164"/>
      <c r="BH137" s="164"/>
      <c r="BI137" s="164"/>
      <c r="BJ137" s="164"/>
      <c r="BK137" s="164"/>
      <c r="BL137" s="164"/>
      <c r="BM137" s="164"/>
      <c r="BN137" s="164"/>
      <c r="BO137" s="164"/>
      <c r="BP137" s="164"/>
      <c r="BQ137" s="164"/>
      <c r="BR137" s="164"/>
      <c r="BS137" s="164"/>
      <c r="BT137" s="164"/>
      <c r="BU137" s="164"/>
      <c r="BV137" s="164"/>
      <c r="BW137" s="164"/>
      <c r="BX137" s="164"/>
      <c r="BY137" s="164"/>
      <c r="BZ137" s="164"/>
      <c r="CA137" s="164"/>
      <c r="CB137" s="164"/>
      <c r="CC137" s="164"/>
      <c r="CD137" s="164"/>
      <c r="CE137" s="164"/>
      <c r="CF137" s="164"/>
      <c r="CG137" s="164"/>
      <c r="CH137" s="164"/>
      <c r="CI137" s="164"/>
      <c r="CJ137" s="164"/>
      <c r="CK137" s="164"/>
      <c r="CL137" s="164"/>
      <c r="CM137" s="164"/>
      <c r="CN137" s="164"/>
      <c r="CO137" s="164"/>
      <c r="CP137" s="164"/>
      <c r="CQ137" s="164"/>
      <c r="CR137" s="164"/>
      <c r="CS137" s="164"/>
      <c r="CT137" s="164"/>
    </row>
    <row r="138" spans="2:98" x14ac:dyDescent="0.15">
      <c r="B138" s="163"/>
      <c r="C138" s="189"/>
      <c r="D138" s="190"/>
      <c r="E138" s="190"/>
      <c r="F138" s="190"/>
      <c r="G138" s="193"/>
      <c r="H138" s="193"/>
      <c r="I138" s="193"/>
      <c r="J138" s="193"/>
      <c r="K138" s="193"/>
      <c r="L138" s="164"/>
      <c r="M138" s="163"/>
      <c r="N138" s="164"/>
      <c r="O138" s="164"/>
      <c r="P138" s="164"/>
      <c r="Q138" s="164"/>
      <c r="R138" s="164"/>
      <c r="S138" s="164"/>
      <c r="T138" s="164"/>
      <c r="U138" s="164"/>
      <c r="V138" s="164"/>
      <c r="W138" s="164"/>
      <c r="X138" s="164"/>
      <c r="Y138" s="164"/>
      <c r="Z138" s="164"/>
      <c r="AA138" s="164"/>
      <c r="AB138" s="164"/>
      <c r="AC138" s="164"/>
      <c r="AD138" s="164"/>
      <c r="AE138" s="164"/>
      <c r="AF138" s="164"/>
      <c r="AG138" s="164"/>
      <c r="AH138" s="164"/>
      <c r="AI138" s="164"/>
      <c r="AJ138" s="164"/>
      <c r="AK138" s="164"/>
      <c r="AL138" s="164"/>
      <c r="AM138" s="164"/>
      <c r="AN138" s="164"/>
      <c r="AO138" s="164"/>
      <c r="AP138" s="164"/>
      <c r="AQ138" s="164"/>
      <c r="AR138" s="164"/>
      <c r="AS138" s="164"/>
      <c r="AT138" s="164"/>
      <c r="AU138" s="164"/>
      <c r="AV138" s="164"/>
      <c r="AW138" s="164"/>
      <c r="AX138" s="164"/>
      <c r="AY138" s="164"/>
      <c r="AZ138" s="164"/>
      <c r="BA138" s="164"/>
      <c r="BB138" s="164"/>
      <c r="BC138" s="164"/>
      <c r="BD138" s="164"/>
      <c r="BE138" s="164"/>
      <c r="BF138" s="164"/>
      <c r="BG138" s="164"/>
      <c r="BH138" s="164"/>
      <c r="BI138" s="164"/>
      <c r="BJ138" s="164"/>
      <c r="BK138" s="164"/>
      <c r="BL138" s="164"/>
      <c r="BM138" s="164"/>
      <c r="BN138" s="164"/>
      <c r="BO138" s="164"/>
      <c r="BP138" s="164"/>
      <c r="BQ138" s="164"/>
      <c r="BR138" s="164"/>
      <c r="BS138" s="164"/>
      <c r="BT138" s="164"/>
      <c r="BU138" s="164"/>
      <c r="BV138" s="164"/>
      <c r="BW138" s="164"/>
      <c r="BX138" s="164"/>
      <c r="BY138" s="164"/>
      <c r="BZ138" s="164"/>
      <c r="CA138" s="164"/>
      <c r="CB138" s="164"/>
      <c r="CC138" s="164"/>
      <c r="CD138" s="164"/>
      <c r="CE138" s="164"/>
      <c r="CF138" s="164"/>
      <c r="CG138" s="164"/>
      <c r="CH138" s="164"/>
      <c r="CI138" s="164"/>
      <c r="CJ138" s="164"/>
      <c r="CK138" s="164"/>
      <c r="CL138" s="164"/>
      <c r="CM138" s="164"/>
      <c r="CN138" s="164"/>
      <c r="CO138" s="164"/>
      <c r="CP138" s="164"/>
      <c r="CQ138" s="164"/>
      <c r="CR138" s="164"/>
      <c r="CS138" s="164"/>
      <c r="CT138" s="164"/>
    </row>
    <row r="139" spans="2:98" x14ac:dyDescent="0.15">
      <c r="B139" s="163"/>
      <c r="C139" s="189"/>
      <c r="D139" s="190"/>
      <c r="E139" s="190"/>
      <c r="F139" s="190"/>
      <c r="G139" s="193"/>
      <c r="H139" s="193"/>
      <c r="I139" s="193"/>
      <c r="J139" s="193"/>
      <c r="K139" s="193"/>
      <c r="L139" s="164"/>
      <c r="M139" s="163"/>
      <c r="N139" s="164"/>
      <c r="O139" s="164"/>
      <c r="P139" s="164"/>
      <c r="Q139" s="164"/>
      <c r="R139" s="164"/>
      <c r="S139" s="164"/>
      <c r="T139" s="164"/>
      <c r="U139" s="164"/>
      <c r="V139" s="164"/>
      <c r="W139" s="164"/>
      <c r="X139" s="164"/>
      <c r="Y139" s="164"/>
      <c r="Z139" s="164"/>
      <c r="AA139" s="164"/>
      <c r="AB139" s="164"/>
      <c r="AC139" s="164"/>
      <c r="AD139" s="164"/>
      <c r="AE139" s="164"/>
      <c r="AF139" s="164"/>
      <c r="AG139" s="164"/>
      <c r="AH139" s="164"/>
      <c r="AI139" s="164"/>
      <c r="AJ139" s="164"/>
      <c r="AK139" s="164"/>
      <c r="AL139" s="164"/>
      <c r="AM139" s="164"/>
      <c r="AN139" s="164"/>
      <c r="AO139" s="164"/>
      <c r="AP139" s="164"/>
      <c r="AQ139" s="164"/>
      <c r="AR139" s="164"/>
      <c r="AS139" s="164"/>
      <c r="AT139" s="164"/>
      <c r="AU139" s="164"/>
      <c r="AV139" s="164"/>
      <c r="AW139" s="164"/>
      <c r="AX139" s="164"/>
      <c r="AY139" s="164"/>
      <c r="AZ139" s="164"/>
      <c r="BA139" s="164"/>
      <c r="BB139" s="164"/>
      <c r="BC139" s="164"/>
      <c r="BD139" s="164"/>
      <c r="BE139" s="164"/>
      <c r="BF139" s="164"/>
      <c r="BG139" s="164"/>
      <c r="BH139" s="164"/>
      <c r="BI139" s="164"/>
      <c r="BJ139" s="164"/>
      <c r="BK139" s="164"/>
      <c r="BL139" s="164"/>
      <c r="BM139" s="164"/>
      <c r="BN139" s="164"/>
      <c r="BO139" s="164"/>
      <c r="BP139" s="164"/>
      <c r="BQ139" s="164"/>
      <c r="BR139" s="164"/>
      <c r="BS139" s="164"/>
      <c r="BT139" s="164"/>
      <c r="BU139" s="164"/>
      <c r="BV139" s="164"/>
      <c r="BW139" s="164"/>
      <c r="BX139" s="164"/>
      <c r="BY139" s="164"/>
      <c r="BZ139" s="164"/>
      <c r="CA139" s="164"/>
      <c r="CB139" s="164"/>
      <c r="CC139" s="164"/>
      <c r="CD139" s="164"/>
      <c r="CE139" s="164"/>
      <c r="CF139" s="164"/>
      <c r="CG139" s="164"/>
      <c r="CH139" s="164"/>
      <c r="CI139" s="164"/>
      <c r="CJ139" s="164"/>
      <c r="CK139" s="164"/>
      <c r="CL139" s="164"/>
      <c r="CM139" s="164"/>
      <c r="CN139" s="164"/>
      <c r="CO139" s="164"/>
      <c r="CP139" s="164"/>
      <c r="CQ139" s="164"/>
      <c r="CR139" s="164"/>
      <c r="CS139" s="164"/>
      <c r="CT139" s="164"/>
    </row>
    <row r="140" spans="2:98" x14ac:dyDescent="0.15">
      <c r="B140" s="163"/>
      <c r="C140" s="189"/>
      <c r="D140" s="190"/>
      <c r="E140" s="190"/>
      <c r="F140" s="190"/>
      <c r="G140" s="193"/>
      <c r="H140" s="193"/>
      <c r="I140" s="193"/>
      <c r="J140" s="193"/>
      <c r="K140" s="193"/>
      <c r="L140" s="164"/>
      <c r="M140" s="163"/>
      <c r="N140" s="164"/>
      <c r="O140" s="164"/>
      <c r="P140" s="164"/>
      <c r="Q140" s="164"/>
      <c r="R140" s="164"/>
      <c r="S140" s="164"/>
      <c r="T140" s="164"/>
      <c r="U140" s="164"/>
      <c r="V140" s="164"/>
      <c r="W140" s="164"/>
      <c r="X140" s="164"/>
      <c r="Y140" s="164"/>
      <c r="Z140" s="164"/>
      <c r="AA140" s="164"/>
      <c r="AB140" s="164"/>
      <c r="AC140" s="164"/>
      <c r="AD140" s="164"/>
      <c r="AE140" s="164"/>
      <c r="AF140" s="164"/>
      <c r="AG140" s="164"/>
      <c r="AH140" s="164"/>
      <c r="AI140" s="164"/>
      <c r="AJ140" s="164"/>
      <c r="AK140" s="164"/>
      <c r="AL140" s="164"/>
      <c r="AM140" s="164"/>
      <c r="AN140" s="164"/>
      <c r="AO140" s="164"/>
      <c r="AP140" s="164"/>
      <c r="AQ140" s="164"/>
      <c r="AR140" s="164"/>
      <c r="AS140" s="164"/>
      <c r="AT140" s="164"/>
      <c r="AU140" s="164"/>
      <c r="AV140" s="164"/>
      <c r="AW140" s="164"/>
      <c r="AX140" s="164"/>
      <c r="AY140" s="164"/>
      <c r="AZ140" s="164"/>
      <c r="BA140" s="164"/>
      <c r="BB140" s="164"/>
      <c r="BC140" s="164"/>
      <c r="BD140" s="164"/>
      <c r="BE140" s="164"/>
      <c r="BF140" s="164"/>
      <c r="BG140" s="164"/>
      <c r="BH140" s="164"/>
      <c r="BI140" s="164"/>
      <c r="BJ140" s="164"/>
      <c r="BK140" s="164"/>
      <c r="BL140" s="164"/>
      <c r="BM140" s="164"/>
      <c r="BN140" s="164"/>
      <c r="BO140" s="164"/>
      <c r="BP140" s="164"/>
      <c r="BQ140" s="164"/>
      <c r="BR140" s="164"/>
      <c r="BS140" s="164"/>
      <c r="BT140" s="164"/>
      <c r="BU140" s="164"/>
      <c r="BV140" s="164"/>
      <c r="BW140" s="164"/>
      <c r="BX140" s="164"/>
      <c r="BY140" s="164"/>
      <c r="BZ140" s="164"/>
      <c r="CA140" s="164"/>
      <c r="CB140" s="164"/>
      <c r="CC140" s="164"/>
      <c r="CD140" s="164"/>
      <c r="CE140" s="164"/>
      <c r="CF140" s="164"/>
      <c r="CG140" s="164"/>
      <c r="CH140" s="164"/>
      <c r="CI140" s="164"/>
      <c r="CJ140" s="164"/>
      <c r="CK140" s="164"/>
      <c r="CL140" s="164"/>
      <c r="CM140" s="164"/>
      <c r="CN140" s="164"/>
      <c r="CO140" s="164"/>
      <c r="CP140" s="164"/>
      <c r="CQ140" s="164"/>
      <c r="CR140" s="164"/>
      <c r="CS140" s="164"/>
      <c r="CT140" s="164"/>
    </row>
    <row r="141" spans="2:98" x14ac:dyDescent="0.15">
      <c r="B141" s="163"/>
      <c r="C141" s="189"/>
      <c r="D141" s="190"/>
      <c r="E141" s="190"/>
      <c r="F141" s="190"/>
      <c r="G141" s="193"/>
      <c r="H141" s="193"/>
      <c r="I141" s="193"/>
      <c r="J141" s="193"/>
      <c r="K141" s="193"/>
      <c r="L141" s="164"/>
      <c r="M141" s="163"/>
      <c r="N141" s="164"/>
      <c r="O141" s="164"/>
      <c r="P141" s="164"/>
      <c r="Q141" s="164"/>
      <c r="R141" s="164"/>
      <c r="S141" s="164"/>
      <c r="T141" s="164"/>
      <c r="U141" s="164"/>
      <c r="V141" s="164"/>
      <c r="W141" s="164"/>
      <c r="X141" s="164"/>
      <c r="Y141" s="164"/>
      <c r="Z141" s="164"/>
      <c r="AA141" s="164"/>
      <c r="AB141" s="164"/>
      <c r="AC141" s="164"/>
      <c r="AD141" s="164"/>
      <c r="AE141" s="164"/>
      <c r="AF141" s="164"/>
      <c r="AG141" s="164"/>
      <c r="AH141" s="164"/>
      <c r="AI141" s="164"/>
      <c r="AJ141" s="164"/>
      <c r="AK141" s="164"/>
      <c r="AL141" s="164"/>
      <c r="AM141" s="164"/>
      <c r="AN141" s="164"/>
      <c r="AO141" s="164"/>
      <c r="AP141" s="164"/>
      <c r="AQ141" s="164"/>
      <c r="AR141" s="164"/>
      <c r="AS141" s="164"/>
      <c r="AT141" s="164"/>
      <c r="AU141" s="164"/>
      <c r="AV141" s="164"/>
      <c r="AW141" s="164"/>
      <c r="AX141" s="164"/>
      <c r="AY141" s="164"/>
      <c r="AZ141" s="164"/>
      <c r="BA141" s="164"/>
      <c r="BB141" s="164"/>
      <c r="BC141" s="164"/>
      <c r="BD141" s="164"/>
      <c r="BE141" s="164"/>
      <c r="BF141" s="164"/>
      <c r="BG141" s="164"/>
      <c r="BH141" s="164"/>
      <c r="BI141" s="164"/>
      <c r="BJ141" s="164"/>
      <c r="BK141" s="164"/>
      <c r="BL141" s="164"/>
      <c r="BM141" s="164"/>
      <c r="BN141" s="164"/>
      <c r="BO141" s="164"/>
      <c r="BP141" s="164"/>
      <c r="BQ141" s="164"/>
      <c r="BR141" s="164"/>
      <c r="BS141" s="164"/>
      <c r="BT141" s="164"/>
      <c r="BU141" s="164"/>
      <c r="BV141" s="164"/>
      <c r="BW141" s="164"/>
      <c r="BX141" s="164"/>
      <c r="BY141" s="164"/>
      <c r="BZ141" s="164"/>
      <c r="CA141" s="164"/>
      <c r="CB141" s="164"/>
      <c r="CC141" s="164"/>
      <c r="CD141" s="164"/>
      <c r="CE141" s="164"/>
      <c r="CF141" s="164"/>
      <c r="CG141" s="164"/>
      <c r="CH141" s="164"/>
      <c r="CI141" s="164"/>
      <c r="CJ141" s="164"/>
      <c r="CK141" s="164"/>
      <c r="CL141" s="164"/>
      <c r="CM141" s="164"/>
      <c r="CN141" s="164"/>
      <c r="CO141" s="164"/>
      <c r="CP141" s="164"/>
      <c r="CQ141" s="164"/>
      <c r="CR141" s="164"/>
      <c r="CS141" s="164"/>
      <c r="CT141" s="164"/>
    </row>
    <row r="142" spans="2:98" x14ac:dyDescent="0.15">
      <c r="B142" s="163"/>
      <c r="C142" s="189"/>
      <c r="D142" s="190"/>
      <c r="E142" s="190"/>
      <c r="F142" s="190"/>
      <c r="G142" s="193"/>
      <c r="H142" s="193"/>
      <c r="I142" s="193"/>
      <c r="J142" s="193"/>
      <c r="K142" s="193"/>
      <c r="L142" s="164"/>
      <c r="M142" s="163"/>
      <c r="N142" s="164"/>
      <c r="O142" s="164"/>
      <c r="P142" s="164"/>
      <c r="Q142" s="164"/>
      <c r="R142" s="164"/>
      <c r="S142" s="164"/>
      <c r="T142" s="164"/>
      <c r="U142" s="164"/>
      <c r="V142" s="164"/>
      <c r="W142" s="164"/>
      <c r="X142" s="164"/>
      <c r="Y142" s="164"/>
      <c r="Z142" s="164"/>
      <c r="AA142" s="164"/>
      <c r="AB142" s="164"/>
      <c r="AC142" s="164"/>
      <c r="AD142" s="164"/>
      <c r="AE142" s="164"/>
      <c r="AF142" s="164"/>
      <c r="AG142" s="164"/>
      <c r="AH142" s="164"/>
      <c r="AI142" s="164"/>
      <c r="AJ142" s="164"/>
      <c r="AK142" s="164"/>
      <c r="AL142" s="164"/>
      <c r="AM142" s="164"/>
      <c r="AN142" s="164"/>
      <c r="AO142" s="164"/>
      <c r="AP142" s="164"/>
      <c r="AQ142" s="164"/>
      <c r="AR142" s="164"/>
      <c r="AS142" s="164"/>
      <c r="AT142" s="164"/>
      <c r="AU142" s="164"/>
      <c r="AV142" s="164"/>
      <c r="AW142" s="164"/>
      <c r="AX142" s="164"/>
      <c r="AY142" s="164"/>
      <c r="AZ142" s="164"/>
      <c r="BA142" s="164"/>
      <c r="BB142" s="164"/>
      <c r="BC142" s="164"/>
      <c r="BD142" s="164"/>
      <c r="BE142" s="164"/>
      <c r="BF142" s="164"/>
      <c r="BG142" s="164"/>
      <c r="BH142" s="164"/>
      <c r="BI142" s="164"/>
      <c r="BJ142" s="164"/>
      <c r="BK142" s="164"/>
      <c r="BL142" s="164"/>
      <c r="BM142" s="164"/>
      <c r="BN142" s="164"/>
      <c r="BO142" s="164"/>
      <c r="BP142" s="164"/>
      <c r="BQ142" s="164"/>
      <c r="BR142" s="164"/>
      <c r="BS142" s="164"/>
      <c r="BT142" s="164"/>
      <c r="BU142" s="164"/>
      <c r="BV142" s="164"/>
      <c r="BW142" s="164"/>
      <c r="BX142" s="164"/>
      <c r="BY142" s="164"/>
      <c r="BZ142" s="164"/>
      <c r="CA142" s="164"/>
      <c r="CB142" s="164"/>
      <c r="CC142" s="164"/>
      <c r="CD142" s="164"/>
      <c r="CE142" s="164"/>
      <c r="CF142" s="164"/>
      <c r="CG142" s="164"/>
      <c r="CH142" s="164"/>
      <c r="CI142" s="164"/>
      <c r="CJ142" s="164"/>
      <c r="CK142" s="164"/>
      <c r="CL142" s="164"/>
      <c r="CM142" s="164"/>
      <c r="CN142" s="164"/>
      <c r="CO142" s="164"/>
      <c r="CP142" s="164"/>
      <c r="CQ142" s="164"/>
      <c r="CR142" s="164"/>
      <c r="CS142" s="164"/>
      <c r="CT142" s="164"/>
    </row>
    <row r="143" spans="2:98" x14ac:dyDescent="0.15">
      <c r="B143" s="163"/>
      <c r="C143" s="189"/>
      <c r="D143" s="190"/>
      <c r="E143" s="190"/>
      <c r="F143" s="190"/>
      <c r="G143" s="193"/>
      <c r="H143" s="193"/>
      <c r="I143" s="193"/>
      <c r="J143" s="193"/>
      <c r="K143" s="193"/>
      <c r="L143" s="164"/>
      <c r="M143" s="163"/>
      <c r="N143" s="164"/>
      <c r="O143" s="164"/>
      <c r="P143" s="164"/>
      <c r="Q143" s="164"/>
      <c r="R143" s="164"/>
      <c r="S143" s="164"/>
      <c r="T143" s="164"/>
      <c r="U143" s="164"/>
      <c r="V143" s="164"/>
      <c r="W143" s="164"/>
      <c r="X143" s="164"/>
      <c r="Y143" s="164"/>
      <c r="Z143" s="164"/>
      <c r="AA143" s="164"/>
      <c r="AB143" s="164"/>
      <c r="AC143" s="164"/>
      <c r="AD143" s="164"/>
      <c r="AE143" s="164"/>
      <c r="AF143" s="164"/>
      <c r="AG143" s="164"/>
      <c r="AH143" s="164"/>
      <c r="AI143" s="164"/>
      <c r="AJ143" s="164"/>
      <c r="AK143" s="164"/>
      <c r="AL143" s="164"/>
      <c r="AM143" s="164"/>
      <c r="AN143" s="164"/>
      <c r="AO143" s="164"/>
      <c r="AP143" s="164"/>
      <c r="AQ143" s="164"/>
      <c r="AR143" s="164"/>
      <c r="AS143" s="164"/>
      <c r="AT143" s="164"/>
      <c r="AU143" s="164"/>
      <c r="AV143" s="164"/>
      <c r="AW143" s="164"/>
      <c r="AX143" s="164"/>
      <c r="AY143" s="164"/>
      <c r="AZ143" s="164"/>
      <c r="BA143" s="164"/>
      <c r="BB143" s="164"/>
      <c r="BC143" s="164"/>
      <c r="BD143" s="164"/>
      <c r="BE143" s="164"/>
      <c r="BF143" s="164"/>
      <c r="BG143" s="164"/>
      <c r="BH143" s="164"/>
      <c r="BI143" s="164"/>
      <c r="BJ143" s="164"/>
      <c r="BK143" s="164"/>
      <c r="BL143" s="164"/>
      <c r="BM143" s="164"/>
      <c r="BN143" s="164"/>
      <c r="BO143" s="164"/>
      <c r="BP143" s="164"/>
      <c r="BQ143" s="164"/>
      <c r="BR143" s="164"/>
      <c r="BS143" s="164"/>
      <c r="BT143" s="164"/>
      <c r="BU143" s="164"/>
      <c r="BV143" s="164"/>
      <c r="BW143" s="164"/>
      <c r="BX143" s="164"/>
      <c r="BY143" s="164"/>
      <c r="BZ143" s="164"/>
      <c r="CA143" s="164"/>
      <c r="CB143" s="164"/>
      <c r="CC143" s="164"/>
      <c r="CD143" s="164"/>
      <c r="CE143" s="164"/>
      <c r="CF143" s="164"/>
      <c r="CG143" s="164"/>
      <c r="CH143" s="164"/>
      <c r="CI143" s="164"/>
      <c r="CJ143" s="164"/>
      <c r="CK143" s="164"/>
      <c r="CL143" s="164"/>
      <c r="CM143" s="164"/>
      <c r="CN143" s="164"/>
      <c r="CO143" s="164"/>
      <c r="CP143" s="164"/>
      <c r="CQ143" s="164"/>
      <c r="CR143" s="164"/>
      <c r="CS143" s="164"/>
      <c r="CT143" s="164"/>
    </row>
    <row r="144" spans="2:98" x14ac:dyDescent="0.15">
      <c r="B144" s="163"/>
      <c r="C144" s="189"/>
      <c r="D144" s="190"/>
      <c r="E144" s="190"/>
      <c r="F144" s="190"/>
      <c r="G144" s="193"/>
      <c r="H144" s="193"/>
      <c r="I144" s="193"/>
      <c r="J144" s="193"/>
      <c r="K144" s="193"/>
      <c r="L144" s="164"/>
      <c r="M144" s="163"/>
      <c r="N144" s="164"/>
      <c r="O144" s="164"/>
      <c r="P144" s="164"/>
      <c r="Q144" s="164"/>
      <c r="R144" s="164"/>
      <c r="S144" s="164"/>
      <c r="T144" s="164"/>
      <c r="U144" s="164"/>
      <c r="V144" s="164"/>
      <c r="W144" s="164"/>
      <c r="X144" s="164"/>
      <c r="Y144" s="164"/>
      <c r="Z144" s="164"/>
      <c r="AA144" s="164"/>
      <c r="AB144" s="164"/>
      <c r="AC144" s="164"/>
      <c r="AD144" s="164"/>
      <c r="AE144" s="164"/>
      <c r="AF144" s="164"/>
      <c r="AG144" s="164"/>
      <c r="AH144" s="164"/>
      <c r="AI144" s="164"/>
      <c r="AJ144" s="164"/>
      <c r="AK144" s="164"/>
      <c r="AL144" s="164"/>
      <c r="AM144" s="164"/>
      <c r="AN144" s="164"/>
      <c r="AO144" s="164"/>
      <c r="AP144" s="164"/>
      <c r="AQ144" s="164"/>
      <c r="AR144" s="164"/>
      <c r="AS144" s="164"/>
      <c r="AT144" s="164"/>
      <c r="AU144" s="164"/>
      <c r="AV144" s="164"/>
      <c r="AW144" s="164"/>
      <c r="AX144" s="164"/>
      <c r="AY144" s="164"/>
      <c r="AZ144" s="164"/>
      <c r="BA144" s="164"/>
      <c r="BB144" s="164"/>
      <c r="BC144" s="164"/>
      <c r="BD144" s="164"/>
      <c r="BE144" s="164"/>
      <c r="BF144" s="164"/>
      <c r="BG144" s="164"/>
      <c r="BH144" s="164"/>
      <c r="BI144" s="164"/>
      <c r="BJ144" s="164"/>
      <c r="BK144" s="164"/>
      <c r="BL144" s="164"/>
      <c r="BM144" s="164"/>
      <c r="BN144" s="164"/>
      <c r="BO144" s="164"/>
      <c r="BP144" s="164"/>
      <c r="BQ144" s="164"/>
      <c r="BR144" s="164"/>
      <c r="BS144" s="164"/>
      <c r="BT144" s="164"/>
      <c r="BU144" s="164"/>
      <c r="BV144" s="164"/>
      <c r="BW144" s="164"/>
      <c r="BX144" s="164"/>
      <c r="BY144" s="164"/>
      <c r="BZ144" s="164"/>
      <c r="CA144" s="164"/>
      <c r="CB144" s="164"/>
      <c r="CC144" s="164"/>
      <c r="CD144" s="164"/>
      <c r="CE144" s="164"/>
      <c r="CF144" s="164"/>
      <c r="CG144" s="164"/>
      <c r="CH144" s="164"/>
      <c r="CI144" s="164"/>
      <c r="CJ144" s="164"/>
      <c r="CK144" s="164"/>
      <c r="CL144" s="164"/>
      <c r="CM144" s="164"/>
      <c r="CN144" s="164"/>
      <c r="CO144" s="164"/>
      <c r="CP144" s="164"/>
      <c r="CQ144" s="164"/>
      <c r="CR144" s="164"/>
      <c r="CS144" s="164"/>
      <c r="CT144" s="164"/>
    </row>
    <row r="145" spans="2:98" x14ac:dyDescent="0.15">
      <c r="B145" s="163"/>
      <c r="C145" s="189"/>
      <c r="D145" s="190"/>
      <c r="E145" s="190"/>
      <c r="F145" s="190"/>
      <c r="G145" s="193"/>
      <c r="H145" s="193"/>
      <c r="I145" s="193"/>
      <c r="J145" s="193"/>
      <c r="K145" s="193"/>
      <c r="L145" s="164"/>
      <c r="M145" s="163"/>
      <c r="N145" s="164"/>
      <c r="O145" s="164"/>
      <c r="P145" s="164"/>
      <c r="Q145" s="164"/>
      <c r="R145" s="164"/>
      <c r="S145" s="164"/>
      <c r="T145" s="164"/>
      <c r="U145" s="164"/>
      <c r="V145" s="164"/>
      <c r="W145" s="164"/>
      <c r="X145" s="164"/>
      <c r="Y145" s="164"/>
      <c r="Z145" s="164"/>
      <c r="AA145" s="164"/>
      <c r="AB145" s="164"/>
      <c r="AC145" s="164"/>
      <c r="AD145" s="164"/>
      <c r="AE145" s="164"/>
      <c r="AF145" s="164"/>
      <c r="AG145" s="164"/>
      <c r="AH145" s="164"/>
      <c r="AI145" s="164"/>
      <c r="AJ145" s="164"/>
      <c r="AK145" s="164"/>
      <c r="AL145" s="164"/>
      <c r="AM145" s="164"/>
      <c r="AN145" s="164"/>
      <c r="AO145" s="164"/>
      <c r="AP145" s="164"/>
      <c r="AQ145" s="164"/>
      <c r="AR145" s="164"/>
      <c r="AS145" s="164"/>
      <c r="AT145" s="164"/>
      <c r="AU145" s="164"/>
      <c r="AV145" s="164"/>
      <c r="AW145" s="164"/>
      <c r="AX145" s="164"/>
      <c r="AY145" s="164"/>
      <c r="AZ145" s="164"/>
      <c r="BA145" s="164"/>
      <c r="BB145" s="164"/>
      <c r="BC145" s="164"/>
      <c r="BD145" s="164"/>
      <c r="BE145" s="164"/>
      <c r="BF145" s="164"/>
      <c r="BG145" s="164"/>
      <c r="BH145" s="164"/>
      <c r="BI145" s="164"/>
      <c r="BJ145" s="164"/>
      <c r="BK145" s="164"/>
      <c r="BL145" s="164"/>
      <c r="BM145" s="164"/>
      <c r="BN145" s="164"/>
      <c r="BO145" s="164"/>
      <c r="BP145" s="164"/>
      <c r="BQ145" s="164"/>
      <c r="BR145" s="164"/>
      <c r="BS145" s="164"/>
      <c r="BT145" s="164"/>
      <c r="BU145" s="164"/>
      <c r="BV145" s="164"/>
      <c r="BW145" s="164"/>
      <c r="BX145" s="164"/>
      <c r="BY145" s="164"/>
      <c r="BZ145" s="164"/>
      <c r="CA145" s="164"/>
      <c r="CB145" s="164"/>
      <c r="CC145" s="164"/>
      <c r="CD145" s="164"/>
      <c r="CE145" s="164"/>
      <c r="CF145" s="164"/>
      <c r="CG145" s="164"/>
      <c r="CH145" s="164"/>
      <c r="CI145" s="164"/>
      <c r="CJ145" s="164"/>
      <c r="CK145" s="164"/>
      <c r="CL145" s="164"/>
      <c r="CM145" s="164"/>
      <c r="CN145" s="164"/>
      <c r="CO145" s="164"/>
      <c r="CP145" s="164"/>
      <c r="CQ145" s="164"/>
      <c r="CR145" s="164"/>
      <c r="CS145" s="164"/>
      <c r="CT145" s="164"/>
    </row>
    <row r="146" spans="2:98" x14ac:dyDescent="0.15">
      <c r="B146" s="163"/>
      <c r="C146" s="189"/>
      <c r="D146" s="190"/>
      <c r="E146" s="190"/>
      <c r="F146" s="190"/>
      <c r="G146" s="193"/>
      <c r="H146" s="193"/>
      <c r="I146" s="193"/>
      <c r="J146" s="193"/>
      <c r="K146" s="193"/>
      <c r="L146" s="164"/>
      <c r="M146" s="163"/>
      <c r="N146" s="164"/>
      <c r="O146" s="164"/>
      <c r="P146" s="164"/>
      <c r="Q146" s="164"/>
      <c r="R146" s="164"/>
      <c r="S146" s="164"/>
      <c r="T146" s="164"/>
      <c r="U146" s="164"/>
      <c r="V146" s="164"/>
      <c r="W146" s="164"/>
      <c r="X146" s="164"/>
      <c r="Y146" s="164"/>
      <c r="Z146" s="164"/>
      <c r="AA146" s="164"/>
      <c r="AB146" s="164"/>
      <c r="AC146" s="164"/>
      <c r="AD146" s="164"/>
      <c r="AE146" s="164"/>
      <c r="AF146" s="164"/>
      <c r="AG146" s="164"/>
      <c r="AH146" s="164"/>
      <c r="AI146" s="164"/>
      <c r="AJ146" s="164"/>
      <c r="AK146" s="164"/>
      <c r="AL146" s="164"/>
      <c r="AM146" s="164"/>
      <c r="AN146" s="164"/>
      <c r="AO146" s="164"/>
      <c r="AP146" s="164"/>
      <c r="AQ146" s="164"/>
      <c r="AR146" s="164"/>
      <c r="AS146" s="164"/>
      <c r="AT146" s="164"/>
      <c r="AU146" s="164"/>
      <c r="AV146" s="164"/>
      <c r="AW146" s="164"/>
      <c r="AX146" s="164"/>
      <c r="AY146" s="164"/>
      <c r="AZ146" s="164"/>
      <c r="BA146" s="164"/>
      <c r="BB146" s="164"/>
      <c r="BC146" s="164"/>
      <c r="BD146" s="164"/>
      <c r="BE146" s="164"/>
      <c r="BF146" s="164"/>
      <c r="BG146" s="164"/>
      <c r="BH146" s="164"/>
      <c r="BI146" s="164"/>
      <c r="BJ146" s="164"/>
      <c r="BK146" s="164"/>
      <c r="BL146" s="164"/>
      <c r="BM146" s="164"/>
      <c r="BN146" s="164"/>
      <c r="BO146" s="164"/>
      <c r="BP146" s="164"/>
      <c r="BQ146" s="164"/>
      <c r="BR146" s="164"/>
      <c r="BS146" s="164"/>
      <c r="BT146" s="164"/>
      <c r="BU146" s="164"/>
      <c r="BV146" s="164"/>
      <c r="BW146" s="164"/>
      <c r="BX146" s="164"/>
      <c r="BY146" s="164"/>
      <c r="BZ146" s="164"/>
      <c r="CA146" s="164"/>
      <c r="CB146" s="164"/>
      <c r="CC146" s="164"/>
      <c r="CD146" s="164"/>
      <c r="CE146" s="164"/>
      <c r="CF146" s="164"/>
      <c r="CG146" s="164"/>
      <c r="CH146" s="164"/>
      <c r="CI146" s="164"/>
      <c r="CJ146" s="164"/>
      <c r="CK146" s="164"/>
      <c r="CL146" s="164"/>
      <c r="CM146" s="164"/>
      <c r="CN146" s="164"/>
      <c r="CO146" s="164"/>
      <c r="CP146" s="164"/>
      <c r="CQ146" s="164"/>
      <c r="CR146" s="164"/>
      <c r="CS146" s="164"/>
      <c r="CT146" s="164"/>
    </row>
    <row r="147" spans="2:98" x14ac:dyDescent="0.15">
      <c r="B147" s="163"/>
      <c r="C147" s="189"/>
      <c r="D147" s="190"/>
      <c r="E147" s="190"/>
      <c r="F147" s="190"/>
      <c r="G147" s="193"/>
      <c r="H147" s="193"/>
      <c r="I147" s="193"/>
      <c r="J147" s="193"/>
      <c r="K147" s="193"/>
      <c r="L147" s="164"/>
      <c r="M147" s="163"/>
      <c r="N147" s="164"/>
      <c r="O147" s="164"/>
      <c r="P147" s="164"/>
      <c r="Q147" s="164"/>
      <c r="R147" s="164"/>
      <c r="S147" s="164"/>
      <c r="T147" s="164"/>
      <c r="U147" s="164"/>
      <c r="V147" s="164"/>
      <c r="W147" s="164"/>
      <c r="X147" s="164"/>
      <c r="Y147" s="164"/>
      <c r="Z147" s="164"/>
      <c r="AA147" s="164"/>
      <c r="AB147" s="164"/>
      <c r="AC147" s="164"/>
      <c r="AD147" s="164"/>
      <c r="AE147" s="164"/>
      <c r="AF147" s="164"/>
      <c r="AG147" s="164"/>
      <c r="AH147" s="164"/>
      <c r="AI147" s="164"/>
      <c r="AJ147" s="164"/>
      <c r="AK147" s="164"/>
      <c r="AL147" s="164"/>
      <c r="AM147" s="164"/>
      <c r="AN147" s="164"/>
      <c r="AO147" s="164"/>
      <c r="AP147" s="164"/>
      <c r="AQ147" s="164"/>
      <c r="AR147" s="164"/>
      <c r="AS147" s="164"/>
      <c r="AT147" s="164"/>
      <c r="AU147" s="164"/>
      <c r="AV147" s="164"/>
      <c r="AW147" s="164"/>
      <c r="AX147" s="164"/>
      <c r="AY147" s="164"/>
      <c r="AZ147" s="164"/>
      <c r="BA147" s="164"/>
      <c r="BB147" s="164"/>
      <c r="BC147" s="164"/>
      <c r="BD147" s="164"/>
      <c r="BE147" s="164"/>
      <c r="BF147" s="164"/>
      <c r="BG147" s="164"/>
      <c r="BH147" s="164"/>
      <c r="BI147" s="164"/>
      <c r="BJ147" s="164"/>
      <c r="BK147" s="164"/>
      <c r="BL147" s="164"/>
      <c r="BM147" s="164"/>
      <c r="BN147" s="164"/>
      <c r="BO147" s="164"/>
      <c r="BP147" s="164"/>
      <c r="BQ147" s="164"/>
      <c r="BR147" s="164"/>
      <c r="BS147" s="164"/>
      <c r="BT147" s="164"/>
      <c r="BU147" s="164"/>
      <c r="BV147" s="164"/>
      <c r="BW147" s="164"/>
      <c r="BX147" s="164"/>
      <c r="BY147" s="164"/>
      <c r="BZ147" s="164"/>
      <c r="CA147" s="164"/>
      <c r="CB147" s="164"/>
      <c r="CC147" s="164"/>
      <c r="CD147" s="164"/>
      <c r="CE147" s="164"/>
      <c r="CF147" s="164"/>
      <c r="CG147" s="164"/>
      <c r="CH147" s="164"/>
      <c r="CI147" s="164"/>
      <c r="CJ147" s="164"/>
      <c r="CK147" s="164"/>
      <c r="CL147" s="164"/>
      <c r="CM147" s="164"/>
      <c r="CN147" s="164"/>
      <c r="CO147" s="164"/>
      <c r="CP147" s="164"/>
      <c r="CQ147" s="164"/>
      <c r="CR147" s="164"/>
      <c r="CS147" s="164"/>
      <c r="CT147" s="164"/>
    </row>
    <row r="148" spans="2:98" x14ac:dyDescent="0.15">
      <c r="B148" s="163"/>
      <c r="C148" s="189"/>
      <c r="D148" s="190"/>
      <c r="E148" s="190"/>
      <c r="F148" s="190"/>
      <c r="G148" s="193"/>
      <c r="H148" s="193"/>
      <c r="I148" s="193"/>
      <c r="J148" s="193"/>
      <c r="K148" s="193"/>
      <c r="L148" s="164"/>
      <c r="M148" s="163"/>
      <c r="N148" s="164"/>
      <c r="O148" s="164"/>
      <c r="P148" s="164"/>
      <c r="Q148" s="164"/>
      <c r="R148" s="164"/>
      <c r="S148" s="164"/>
      <c r="T148" s="164"/>
      <c r="U148" s="164"/>
      <c r="V148" s="164"/>
      <c r="W148" s="164"/>
      <c r="X148" s="164"/>
      <c r="Y148" s="164"/>
      <c r="Z148" s="164"/>
      <c r="AA148" s="164"/>
      <c r="AB148" s="164"/>
      <c r="AC148" s="164"/>
      <c r="AD148" s="164"/>
      <c r="AE148" s="164"/>
      <c r="AF148" s="164"/>
      <c r="AG148" s="164"/>
      <c r="AH148" s="164"/>
      <c r="AI148" s="164"/>
      <c r="AJ148" s="164"/>
      <c r="AK148" s="164"/>
      <c r="AL148" s="164"/>
      <c r="AM148" s="164"/>
      <c r="AN148" s="164"/>
      <c r="AO148" s="164"/>
      <c r="AP148" s="164"/>
      <c r="AQ148" s="164"/>
      <c r="AR148" s="164"/>
      <c r="AS148" s="164"/>
      <c r="AT148" s="164"/>
      <c r="AU148" s="164"/>
      <c r="AV148" s="164"/>
      <c r="AW148" s="164"/>
      <c r="AX148" s="164"/>
      <c r="AY148" s="164"/>
      <c r="AZ148" s="164"/>
      <c r="BA148" s="164"/>
      <c r="BB148" s="164"/>
      <c r="BC148" s="164"/>
      <c r="BD148" s="164"/>
      <c r="BE148" s="164"/>
      <c r="BF148" s="164"/>
      <c r="BG148" s="164"/>
      <c r="BH148" s="164"/>
      <c r="BI148" s="164"/>
      <c r="BJ148" s="164"/>
      <c r="BK148" s="164"/>
      <c r="BL148" s="164"/>
      <c r="BM148" s="164"/>
      <c r="BN148" s="164"/>
      <c r="BO148" s="164"/>
      <c r="BP148" s="164"/>
      <c r="BQ148" s="164"/>
      <c r="BR148" s="164"/>
      <c r="BS148" s="164"/>
      <c r="BT148" s="164"/>
      <c r="BU148" s="164"/>
      <c r="BV148" s="164"/>
      <c r="BW148" s="164"/>
      <c r="BX148" s="164"/>
      <c r="BY148" s="164"/>
      <c r="BZ148" s="164"/>
      <c r="CA148" s="164"/>
      <c r="CB148" s="164"/>
      <c r="CC148" s="164"/>
      <c r="CD148" s="164"/>
      <c r="CE148" s="164"/>
      <c r="CF148" s="164"/>
      <c r="CG148" s="164"/>
      <c r="CH148" s="164"/>
      <c r="CI148" s="164"/>
      <c r="CJ148" s="164"/>
      <c r="CK148" s="164"/>
      <c r="CL148" s="164"/>
      <c r="CM148" s="164"/>
      <c r="CN148" s="164"/>
      <c r="CO148" s="164"/>
      <c r="CP148" s="164"/>
      <c r="CQ148" s="164"/>
      <c r="CR148" s="164"/>
      <c r="CS148" s="164"/>
      <c r="CT148" s="164"/>
    </row>
    <row r="149" spans="2:98" x14ac:dyDescent="0.15">
      <c r="B149" s="163"/>
      <c r="C149" s="189"/>
      <c r="D149" s="190"/>
      <c r="E149" s="190"/>
      <c r="F149" s="190"/>
      <c r="G149" s="193"/>
      <c r="H149" s="193"/>
      <c r="I149" s="193"/>
      <c r="J149" s="193"/>
      <c r="K149" s="193"/>
      <c r="L149" s="164"/>
      <c r="M149" s="163"/>
      <c r="N149" s="164"/>
      <c r="O149" s="164"/>
      <c r="P149" s="164"/>
      <c r="Q149" s="164"/>
      <c r="R149" s="164"/>
      <c r="S149" s="164"/>
      <c r="T149" s="164"/>
      <c r="U149" s="164"/>
      <c r="V149" s="164"/>
      <c r="W149" s="164"/>
      <c r="X149" s="164"/>
      <c r="Y149" s="164"/>
      <c r="Z149" s="164"/>
      <c r="AA149" s="164"/>
      <c r="AB149" s="164"/>
      <c r="AC149" s="164"/>
      <c r="AD149" s="164"/>
      <c r="AE149" s="164"/>
      <c r="AF149" s="164"/>
      <c r="AG149" s="164"/>
      <c r="AH149" s="164"/>
      <c r="AI149" s="164"/>
      <c r="AJ149" s="164"/>
      <c r="AK149" s="164"/>
      <c r="AL149" s="164"/>
      <c r="AM149" s="164"/>
      <c r="AN149" s="164"/>
      <c r="AO149" s="164"/>
      <c r="AP149" s="164"/>
      <c r="AQ149" s="164"/>
      <c r="AR149" s="164"/>
      <c r="AS149" s="164"/>
      <c r="AT149" s="164"/>
      <c r="AU149" s="164"/>
      <c r="AV149" s="164"/>
      <c r="AW149" s="164"/>
      <c r="AX149" s="164"/>
      <c r="AY149" s="164"/>
      <c r="AZ149" s="164"/>
      <c r="BA149" s="164"/>
      <c r="BB149" s="164"/>
      <c r="BC149" s="164"/>
      <c r="BD149" s="164"/>
      <c r="BE149" s="164"/>
      <c r="BF149" s="164"/>
      <c r="BG149" s="164"/>
      <c r="BH149" s="164"/>
      <c r="BI149" s="164"/>
      <c r="BJ149" s="164"/>
      <c r="BK149" s="164"/>
      <c r="BL149" s="164"/>
      <c r="BM149" s="164"/>
      <c r="BN149" s="164"/>
      <c r="BO149" s="164"/>
      <c r="BP149" s="164"/>
      <c r="BQ149" s="164"/>
      <c r="BR149" s="164"/>
      <c r="BS149" s="164"/>
      <c r="BT149" s="164"/>
      <c r="BU149" s="164"/>
      <c r="BV149" s="164"/>
      <c r="BW149" s="164"/>
      <c r="BX149" s="164"/>
      <c r="BY149" s="164"/>
      <c r="BZ149" s="164"/>
      <c r="CA149" s="164"/>
      <c r="CB149" s="164"/>
      <c r="CC149" s="164"/>
      <c r="CD149" s="164"/>
      <c r="CE149" s="164"/>
      <c r="CF149" s="164"/>
      <c r="CG149" s="164"/>
      <c r="CH149" s="164"/>
      <c r="CI149" s="164"/>
      <c r="CJ149" s="164"/>
      <c r="CK149" s="164"/>
      <c r="CL149" s="164"/>
      <c r="CM149" s="164"/>
      <c r="CN149" s="164"/>
      <c r="CO149" s="164"/>
      <c r="CP149" s="164"/>
      <c r="CQ149" s="164"/>
      <c r="CR149" s="164"/>
      <c r="CS149" s="164"/>
      <c r="CT149" s="164"/>
    </row>
    <row r="150" spans="2:98" x14ac:dyDescent="0.15">
      <c r="B150" s="163"/>
      <c r="C150" s="189"/>
      <c r="D150" s="190"/>
      <c r="E150" s="190"/>
      <c r="F150" s="190"/>
      <c r="G150" s="193"/>
      <c r="H150" s="193"/>
      <c r="I150" s="193"/>
      <c r="J150" s="193"/>
      <c r="K150" s="193"/>
      <c r="L150" s="164"/>
      <c r="M150" s="163"/>
      <c r="N150" s="164"/>
      <c r="O150" s="164"/>
      <c r="P150" s="164"/>
      <c r="Q150" s="164"/>
      <c r="R150" s="164"/>
      <c r="S150" s="164"/>
      <c r="T150" s="164"/>
      <c r="U150" s="164"/>
      <c r="V150" s="164"/>
      <c r="W150" s="164"/>
      <c r="X150" s="164"/>
      <c r="Y150" s="164"/>
      <c r="Z150" s="164"/>
      <c r="AA150" s="164"/>
      <c r="AB150" s="164"/>
      <c r="AC150" s="164"/>
      <c r="AD150" s="164"/>
      <c r="AE150" s="164"/>
      <c r="AF150" s="164"/>
      <c r="AG150" s="164"/>
      <c r="AH150" s="164"/>
      <c r="AI150" s="164"/>
      <c r="AJ150" s="164"/>
      <c r="AK150" s="164"/>
      <c r="AL150" s="164"/>
      <c r="AM150" s="164"/>
      <c r="AN150" s="164"/>
      <c r="AO150" s="164"/>
      <c r="AP150" s="164"/>
      <c r="AQ150" s="164"/>
      <c r="AR150" s="164"/>
      <c r="AS150" s="164"/>
      <c r="AT150" s="164"/>
      <c r="AU150" s="164"/>
      <c r="AV150" s="164"/>
      <c r="AW150" s="164"/>
      <c r="AX150" s="164"/>
      <c r="AY150" s="164"/>
      <c r="AZ150" s="164"/>
      <c r="BA150" s="164"/>
      <c r="BB150" s="164"/>
      <c r="BC150" s="164"/>
      <c r="BD150" s="164"/>
      <c r="BE150" s="164"/>
      <c r="BF150" s="164"/>
      <c r="BG150" s="164"/>
      <c r="BH150" s="164"/>
      <c r="BI150" s="164"/>
      <c r="BJ150" s="164"/>
      <c r="BK150" s="164"/>
      <c r="BL150" s="164"/>
      <c r="BM150" s="164"/>
      <c r="BN150" s="164"/>
      <c r="BO150" s="164"/>
      <c r="BP150" s="164"/>
      <c r="BQ150" s="164"/>
      <c r="BR150" s="164"/>
      <c r="BS150" s="164"/>
      <c r="BT150" s="164"/>
      <c r="BU150" s="164"/>
      <c r="BV150" s="164"/>
      <c r="BW150" s="164"/>
      <c r="BX150" s="164"/>
      <c r="BY150" s="164"/>
      <c r="BZ150" s="164"/>
      <c r="CA150" s="164"/>
      <c r="CB150" s="164"/>
      <c r="CC150" s="164"/>
      <c r="CD150" s="164"/>
      <c r="CE150" s="164"/>
      <c r="CF150" s="164"/>
      <c r="CG150" s="164"/>
      <c r="CH150" s="164"/>
      <c r="CI150" s="164"/>
      <c r="CJ150" s="164"/>
      <c r="CK150" s="164"/>
      <c r="CL150" s="164"/>
      <c r="CM150" s="164"/>
      <c r="CN150" s="164"/>
      <c r="CO150" s="164"/>
      <c r="CP150" s="164"/>
      <c r="CQ150" s="164"/>
      <c r="CR150" s="164"/>
      <c r="CS150" s="164"/>
      <c r="CT150" s="164"/>
    </row>
    <row r="151" spans="2:98" x14ac:dyDescent="0.15">
      <c r="B151" s="163"/>
      <c r="C151" s="189"/>
      <c r="D151" s="190"/>
      <c r="E151" s="190"/>
      <c r="F151" s="190"/>
      <c r="G151" s="193"/>
      <c r="H151" s="193"/>
      <c r="I151" s="193"/>
      <c r="J151" s="193"/>
      <c r="K151" s="193"/>
      <c r="L151" s="164"/>
      <c r="M151" s="163"/>
      <c r="N151" s="164"/>
      <c r="O151" s="164"/>
      <c r="P151" s="164"/>
      <c r="Q151" s="164"/>
      <c r="R151" s="164"/>
      <c r="S151" s="164"/>
      <c r="T151" s="164"/>
      <c r="U151" s="164"/>
      <c r="V151" s="164"/>
      <c r="W151" s="164"/>
      <c r="X151" s="164"/>
      <c r="Y151" s="164"/>
      <c r="Z151" s="164"/>
      <c r="AA151" s="164"/>
      <c r="AB151" s="164"/>
      <c r="AC151" s="164"/>
      <c r="AD151" s="164"/>
      <c r="AE151" s="164"/>
      <c r="AF151" s="164"/>
      <c r="AG151" s="164"/>
      <c r="AH151" s="164"/>
      <c r="AI151" s="164"/>
      <c r="AJ151" s="164"/>
      <c r="AK151" s="164"/>
      <c r="AL151" s="164"/>
      <c r="AM151" s="164"/>
      <c r="AN151" s="164"/>
      <c r="AO151" s="164"/>
      <c r="AP151" s="164"/>
      <c r="AQ151" s="164"/>
      <c r="AR151" s="164"/>
      <c r="AS151" s="164"/>
      <c r="AT151" s="164"/>
      <c r="AU151" s="164"/>
      <c r="AV151" s="164"/>
      <c r="AW151" s="164"/>
      <c r="AX151" s="164"/>
      <c r="AY151" s="164"/>
      <c r="AZ151" s="164"/>
      <c r="BA151" s="164"/>
      <c r="BB151" s="164"/>
      <c r="BC151" s="164"/>
      <c r="BD151" s="164"/>
      <c r="BE151" s="164"/>
      <c r="BF151" s="164"/>
      <c r="BG151" s="164"/>
      <c r="BH151" s="164"/>
      <c r="BI151" s="164"/>
      <c r="BJ151" s="164"/>
      <c r="BK151" s="164"/>
      <c r="BL151" s="164"/>
      <c r="BM151" s="164"/>
      <c r="BN151" s="164"/>
      <c r="BO151" s="164"/>
      <c r="BP151" s="164"/>
      <c r="BQ151" s="164"/>
      <c r="BR151" s="164"/>
      <c r="BS151" s="164"/>
      <c r="BT151" s="164"/>
      <c r="BU151" s="164"/>
      <c r="BV151" s="164"/>
      <c r="BW151" s="164"/>
      <c r="BX151" s="164"/>
      <c r="BY151" s="164"/>
      <c r="BZ151" s="164"/>
      <c r="CA151" s="164"/>
      <c r="CB151" s="164"/>
      <c r="CC151" s="164"/>
      <c r="CD151" s="164"/>
      <c r="CE151" s="164"/>
      <c r="CF151" s="164"/>
      <c r="CG151" s="164"/>
      <c r="CH151" s="164"/>
      <c r="CI151" s="164"/>
      <c r="CJ151" s="164"/>
      <c r="CK151" s="164"/>
      <c r="CL151" s="164"/>
      <c r="CM151" s="164"/>
      <c r="CN151" s="164"/>
      <c r="CO151" s="164"/>
      <c r="CP151" s="164"/>
      <c r="CQ151" s="164"/>
      <c r="CR151" s="164"/>
      <c r="CS151" s="164"/>
      <c r="CT151" s="164"/>
    </row>
    <row r="152" spans="2:98" x14ac:dyDescent="0.15">
      <c r="B152" s="163"/>
      <c r="C152" s="189"/>
      <c r="D152" s="190"/>
      <c r="E152" s="190"/>
      <c r="F152" s="190"/>
      <c r="G152" s="193"/>
      <c r="H152" s="193"/>
      <c r="I152" s="193"/>
      <c r="J152" s="193"/>
      <c r="K152" s="193"/>
      <c r="L152" s="164"/>
      <c r="M152" s="163"/>
      <c r="N152" s="164"/>
      <c r="O152" s="164"/>
      <c r="P152" s="164"/>
      <c r="Q152" s="164"/>
      <c r="R152" s="164"/>
      <c r="S152" s="164"/>
      <c r="T152" s="164"/>
      <c r="U152" s="164"/>
      <c r="V152" s="164"/>
      <c r="W152" s="164"/>
      <c r="X152" s="164"/>
      <c r="Y152" s="164"/>
      <c r="Z152" s="164"/>
      <c r="AA152" s="164"/>
      <c r="AB152" s="164"/>
      <c r="AC152" s="164"/>
      <c r="AD152" s="164"/>
      <c r="AE152" s="164"/>
      <c r="AF152" s="164"/>
      <c r="AG152" s="164"/>
      <c r="AH152" s="164"/>
      <c r="AI152" s="164"/>
      <c r="AJ152" s="164"/>
      <c r="AK152" s="164"/>
      <c r="AL152" s="164"/>
      <c r="AM152" s="164"/>
      <c r="AN152" s="164"/>
      <c r="AO152" s="164"/>
      <c r="AP152" s="164"/>
      <c r="AQ152" s="164"/>
      <c r="AR152" s="164"/>
      <c r="AS152" s="164"/>
      <c r="AT152" s="164"/>
      <c r="AU152" s="164"/>
      <c r="AV152" s="164"/>
      <c r="AW152" s="164"/>
      <c r="AX152" s="164"/>
      <c r="AY152" s="164"/>
      <c r="AZ152" s="164"/>
      <c r="BA152" s="164"/>
      <c r="BB152" s="164"/>
      <c r="BC152" s="164"/>
      <c r="BD152" s="164"/>
      <c r="BE152" s="164"/>
      <c r="BF152" s="164"/>
      <c r="BG152" s="164"/>
      <c r="BH152" s="164"/>
      <c r="BI152" s="164"/>
      <c r="BJ152" s="164"/>
      <c r="BK152" s="164"/>
      <c r="BL152" s="164"/>
      <c r="BM152" s="164"/>
      <c r="BN152" s="164"/>
      <c r="BO152" s="164"/>
      <c r="BP152" s="164"/>
      <c r="BQ152" s="164"/>
      <c r="BR152" s="164"/>
      <c r="BS152" s="164"/>
      <c r="BT152" s="164"/>
      <c r="BU152" s="164"/>
      <c r="BV152" s="164"/>
      <c r="BW152" s="164"/>
      <c r="BX152" s="164"/>
      <c r="BY152" s="164"/>
      <c r="BZ152" s="164"/>
      <c r="CA152" s="164"/>
      <c r="CB152" s="164"/>
      <c r="CC152" s="164"/>
      <c r="CD152" s="164"/>
      <c r="CE152" s="164"/>
      <c r="CF152" s="164"/>
      <c r="CG152" s="164"/>
      <c r="CH152" s="164"/>
      <c r="CI152" s="164"/>
      <c r="CJ152" s="164"/>
      <c r="CK152" s="164"/>
      <c r="CL152" s="164"/>
      <c r="CM152" s="164"/>
      <c r="CN152" s="164"/>
      <c r="CO152" s="164"/>
      <c r="CP152" s="164"/>
      <c r="CQ152" s="164"/>
      <c r="CR152" s="164"/>
      <c r="CS152" s="164"/>
      <c r="CT152" s="164"/>
    </row>
    <row r="153" spans="2:98" x14ac:dyDescent="0.15">
      <c r="B153" s="163"/>
      <c r="C153" s="189"/>
      <c r="D153" s="190"/>
      <c r="E153" s="190"/>
      <c r="F153" s="190"/>
      <c r="G153" s="193"/>
      <c r="H153" s="193"/>
      <c r="I153" s="193"/>
      <c r="J153" s="193"/>
      <c r="K153" s="193"/>
      <c r="L153" s="164"/>
      <c r="M153" s="163"/>
      <c r="N153" s="164"/>
      <c r="O153" s="164"/>
      <c r="P153" s="164"/>
      <c r="Q153" s="164"/>
      <c r="R153" s="164"/>
      <c r="S153" s="164"/>
      <c r="T153" s="164"/>
      <c r="U153" s="164"/>
      <c r="V153" s="164"/>
      <c r="W153" s="164"/>
      <c r="X153" s="164"/>
      <c r="Y153" s="164"/>
      <c r="Z153" s="164"/>
      <c r="AA153" s="164"/>
      <c r="AB153" s="164"/>
      <c r="AC153" s="164"/>
      <c r="AD153" s="164"/>
      <c r="AE153" s="164"/>
      <c r="AF153" s="164"/>
      <c r="AG153" s="164"/>
      <c r="AH153" s="164"/>
      <c r="AI153" s="164"/>
      <c r="AJ153" s="164"/>
      <c r="AK153" s="164"/>
      <c r="AL153" s="164"/>
      <c r="AM153" s="164"/>
      <c r="AN153" s="164"/>
      <c r="AO153" s="164"/>
      <c r="AP153" s="164"/>
      <c r="AQ153" s="164"/>
      <c r="AR153" s="164"/>
      <c r="AS153" s="164"/>
      <c r="AT153" s="164"/>
      <c r="AU153" s="164"/>
      <c r="AV153" s="164"/>
      <c r="AW153" s="164"/>
      <c r="AX153" s="164"/>
      <c r="AY153" s="164"/>
      <c r="AZ153" s="164"/>
      <c r="BA153" s="164"/>
      <c r="BB153" s="164"/>
      <c r="BC153" s="164"/>
      <c r="BD153" s="164"/>
      <c r="BE153" s="164"/>
      <c r="BF153" s="164"/>
      <c r="BG153" s="164"/>
      <c r="BH153" s="164"/>
      <c r="BI153" s="164"/>
      <c r="BJ153" s="164"/>
      <c r="BK153" s="164"/>
      <c r="BL153" s="164"/>
      <c r="BM153" s="164"/>
      <c r="BN153" s="164"/>
      <c r="BO153" s="164"/>
      <c r="BP153" s="164"/>
      <c r="BQ153" s="164"/>
      <c r="BR153" s="164"/>
      <c r="BS153" s="164"/>
      <c r="BT153" s="164"/>
      <c r="BU153" s="164"/>
      <c r="BV153" s="164"/>
      <c r="BW153" s="164"/>
      <c r="BX153" s="164"/>
      <c r="BY153" s="164"/>
      <c r="BZ153" s="164"/>
      <c r="CA153" s="164"/>
      <c r="CB153" s="164"/>
      <c r="CC153" s="164"/>
      <c r="CD153" s="164"/>
      <c r="CE153" s="164"/>
      <c r="CF153" s="164"/>
      <c r="CG153" s="164"/>
      <c r="CH153" s="164"/>
      <c r="CI153" s="164"/>
      <c r="CJ153" s="164"/>
      <c r="CK153" s="164"/>
      <c r="CL153" s="164"/>
      <c r="CM153" s="164"/>
      <c r="CN153" s="164"/>
      <c r="CO153" s="164"/>
      <c r="CP153" s="164"/>
      <c r="CQ153" s="164"/>
      <c r="CR153" s="164"/>
      <c r="CS153" s="164"/>
      <c r="CT153" s="164"/>
    </row>
    <row r="154" spans="2:98" x14ac:dyDescent="0.15">
      <c r="B154" s="163"/>
      <c r="C154" s="189"/>
      <c r="D154" s="190"/>
      <c r="E154" s="190"/>
      <c r="F154" s="190"/>
      <c r="G154" s="193"/>
      <c r="H154" s="193"/>
      <c r="I154" s="193"/>
      <c r="J154" s="193"/>
      <c r="K154" s="193"/>
      <c r="L154" s="164"/>
      <c r="M154" s="163"/>
      <c r="N154" s="164"/>
      <c r="O154" s="164"/>
      <c r="P154" s="164"/>
      <c r="Q154" s="164"/>
      <c r="R154" s="164"/>
      <c r="S154" s="164"/>
      <c r="T154" s="164"/>
      <c r="U154" s="164"/>
      <c r="V154" s="164"/>
      <c r="W154" s="164"/>
      <c r="X154" s="164"/>
      <c r="Y154" s="164"/>
      <c r="Z154" s="164"/>
      <c r="AA154" s="164"/>
      <c r="AB154" s="164"/>
      <c r="AC154" s="164"/>
      <c r="AD154" s="164"/>
      <c r="AE154" s="164"/>
      <c r="AF154" s="164"/>
      <c r="AG154" s="164"/>
      <c r="AH154" s="164"/>
      <c r="AI154" s="164"/>
      <c r="AJ154" s="164"/>
      <c r="AK154" s="164"/>
      <c r="AL154" s="164"/>
      <c r="AM154" s="164"/>
      <c r="AN154" s="164"/>
      <c r="AO154" s="164"/>
      <c r="AP154" s="164"/>
      <c r="AQ154" s="164"/>
      <c r="AR154" s="164"/>
      <c r="AS154" s="164"/>
      <c r="AT154" s="164"/>
      <c r="AU154" s="164"/>
      <c r="AV154" s="164"/>
      <c r="AW154" s="164"/>
      <c r="AX154" s="164"/>
      <c r="AY154" s="164"/>
      <c r="AZ154" s="164"/>
      <c r="BA154" s="164"/>
      <c r="BB154" s="164"/>
      <c r="BC154" s="164"/>
      <c r="BD154" s="164"/>
      <c r="BE154" s="164"/>
      <c r="BF154" s="164"/>
      <c r="BG154" s="164"/>
      <c r="BH154" s="164"/>
      <c r="BI154" s="164"/>
      <c r="BJ154" s="164"/>
      <c r="BK154" s="164"/>
      <c r="BL154" s="164"/>
      <c r="BM154" s="164"/>
      <c r="BN154" s="164"/>
      <c r="BO154" s="164"/>
      <c r="BP154" s="164"/>
      <c r="BQ154" s="164"/>
      <c r="BR154" s="164"/>
      <c r="BS154" s="164"/>
      <c r="BT154" s="164"/>
      <c r="BU154" s="164"/>
      <c r="BV154" s="164"/>
      <c r="BW154" s="164"/>
      <c r="BX154" s="164"/>
      <c r="BY154" s="164"/>
      <c r="BZ154" s="164"/>
      <c r="CA154" s="164"/>
      <c r="CB154" s="164"/>
      <c r="CC154" s="164"/>
      <c r="CD154" s="164"/>
      <c r="CE154" s="164"/>
      <c r="CF154" s="164"/>
      <c r="CG154" s="164"/>
      <c r="CH154" s="164"/>
      <c r="CI154" s="164"/>
      <c r="CJ154" s="164"/>
      <c r="CK154" s="164"/>
      <c r="CL154" s="164"/>
      <c r="CM154" s="164"/>
      <c r="CN154" s="164"/>
      <c r="CO154" s="164"/>
      <c r="CP154" s="164"/>
      <c r="CQ154" s="164"/>
      <c r="CR154" s="164"/>
      <c r="CS154" s="164"/>
      <c r="CT154" s="164"/>
    </row>
    <row r="155" spans="2:98" x14ac:dyDescent="0.15">
      <c r="B155" s="163"/>
      <c r="C155" s="189"/>
      <c r="D155" s="190"/>
      <c r="E155" s="190"/>
      <c r="F155" s="190"/>
      <c r="G155" s="193"/>
      <c r="H155" s="193"/>
      <c r="I155" s="193"/>
      <c r="J155" s="193"/>
      <c r="K155" s="193"/>
      <c r="L155" s="164"/>
      <c r="M155" s="163"/>
      <c r="N155" s="164"/>
      <c r="O155" s="164"/>
      <c r="P155" s="164"/>
      <c r="Q155" s="164"/>
      <c r="R155" s="164"/>
      <c r="S155" s="164"/>
      <c r="T155" s="164"/>
      <c r="U155" s="164"/>
      <c r="V155" s="164"/>
      <c r="W155" s="164"/>
      <c r="X155" s="164"/>
      <c r="Y155" s="164"/>
      <c r="Z155" s="164"/>
      <c r="AA155" s="164"/>
      <c r="AB155" s="164"/>
      <c r="AC155" s="164"/>
      <c r="AD155" s="164"/>
      <c r="AE155" s="164"/>
      <c r="AF155" s="164"/>
      <c r="AG155" s="164"/>
      <c r="AH155" s="164"/>
      <c r="AI155" s="164"/>
      <c r="AJ155" s="164"/>
      <c r="AK155" s="164"/>
      <c r="AL155" s="164"/>
      <c r="AM155" s="164"/>
      <c r="AN155" s="164"/>
      <c r="AO155" s="164"/>
      <c r="AP155" s="164"/>
      <c r="AQ155" s="164"/>
      <c r="AR155" s="164"/>
      <c r="AS155" s="164"/>
      <c r="AT155" s="164"/>
      <c r="AU155" s="164"/>
      <c r="AV155" s="164"/>
      <c r="AW155" s="164"/>
      <c r="AX155" s="164"/>
      <c r="AY155" s="164"/>
      <c r="AZ155" s="164"/>
      <c r="BA155" s="164"/>
      <c r="BB155" s="164"/>
      <c r="BC155" s="164"/>
      <c r="BD155" s="164"/>
      <c r="BE155" s="164"/>
      <c r="BF155" s="164"/>
      <c r="BG155" s="164"/>
      <c r="BH155" s="164"/>
      <c r="BI155" s="164"/>
      <c r="BJ155" s="164"/>
      <c r="BK155" s="164"/>
      <c r="BL155" s="164"/>
      <c r="BM155" s="164"/>
      <c r="BN155" s="164"/>
      <c r="BO155" s="164"/>
      <c r="BP155" s="164"/>
      <c r="BQ155" s="164"/>
      <c r="BR155" s="164"/>
      <c r="BS155" s="164"/>
      <c r="BT155" s="164"/>
      <c r="BU155" s="164"/>
      <c r="BV155" s="164"/>
      <c r="BW155" s="164"/>
      <c r="BX155" s="164"/>
      <c r="BY155" s="164"/>
      <c r="BZ155" s="164"/>
      <c r="CA155" s="164"/>
      <c r="CB155" s="164"/>
      <c r="CC155" s="164"/>
      <c r="CD155" s="164"/>
      <c r="CE155" s="164"/>
      <c r="CF155" s="164"/>
      <c r="CG155" s="164"/>
      <c r="CH155" s="164"/>
      <c r="CI155" s="164"/>
      <c r="CJ155" s="164"/>
      <c r="CK155" s="164"/>
      <c r="CL155" s="164"/>
      <c r="CM155" s="164"/>
      <c r="CN155" s="164"/>
      <c r="CO155" s="164"/>
      <c r="CP155" s="164"/>
      <c r="CQ155" s="164"/>
      <c r="CR155" s="164"/>
      <c r="CS155" s="164"/>
      <c r="CT155" s="164"/>
    </row>
    <row r="156" spans="2:98" x14ac:dyDescent="0.15">
      <c r="B156" s="163"/>
      <c r="C156" s="189"/>
      <c r="D156" s="190"/>
      <c r="E156" s="190"/>
      <c r="F156" s="190"/>
      <c r="G156" s="193"/>
      <c r="H156" s="193"/>
      <c r="I156" s="193"/>
      <c r="J156" s="193"/>
      <c r="K156" s="193"/>
      <c r="L156" s="164"/>
      <c r="M156" s="163"/>
      <c r="N156" s="164"/>
      <c r="O156" s="164"/>
      <c r="P156" s="164"/>
      <c r="Q156" s="164"/>
      <c r="R156" s="164"/>
      <c r="S156" s="164"/>
      <c r="T156" s="164"/>
      <c r="U156" s="164"/>
      <c r="V156" s="164"/>
      <c r="W156" s="164"/>
      <c r="X156" s="164"/>
      <c r="Y156" s="164"/>
      <c r="Z156" s="164"/>
      <c r="AA156" s="164"/>
      <c r="AB156" s="164"/>
      <c r="AC156" s="164"/>
      <c r="AD156" s="164"/>
      <c r="AE156" s="164"/>
      <c r="AF156" s="164"/>
      <c r="AG156" s="164"/>
      <c r="AH156" s="164"/>
      <c r="AI156" s="164"/>
      <c r="AJ156" s="164"/>
      <c r="AK156" s="164"/>
      <c r="AL156" s="164"/>
      <c r="AM156" s="164"/>
      <c r="AN156" s="164"/>
      <c r="AO156" s="164"/>
      <c r="AP156" s="164"/>
      <c r="AQ156" s="164"/>
      <c r="AR156" s="164"/>
      <c r="AS156" s="164"/>
      <c r="AT156" s="164"/>
      <c r="AU156" s="164"/>
      <c r="AV156" s="164"/>
      <c r="AW156" s="164"/>
      <c r="AX156" s="164"/>
      <c r="AY156" s="164"/>
      <c r="AZ156" s="164"/>
      <c r="BA156" s="164"/>
      <c r="BB156" s="164"/>
      <c r="BC156" s="164"/>
      <c r="BD156" s="164"/>
      <c r="BE156" s="164"/>
      <c r="BF156" s="164"/>
      <c r="BG156" s="164"/>
      <c r="BH156" s="164"/>
      <c r="BI156" s="164"/>
      <c r="BJ156" s="164"/>
      <c r="BK156" s="164"/>
      <c r="BL156" s="164"/>
      <c r="BM156" s="164"/>
      <c r="BN156" s="164"/>
      <c r="BO156" s="164"/>
      <c r="BP156" s="164"/>
      <c r="BQ156" s="164"/>
      <c r="BR156" s="164"/>
      <c r="BS156" s="164"/>
      <c r="BT156" s="164"/>
      <c r="BU156" s="164"/>
      <c r="BV156" s="164"/>
      <c r="BW156" s="164"/>
      <c r="BX156" s="164"/>
      <c r="BY156" s="164"/>
      <c r="BZ156" s="164"/>
      <c r="CA156" s="164"/>
      <c r="CB156" s="164"/>
      <c r="CC156" s="164"/>
      <c r="CD156" s="164"/>
      <c r="CE156" s="164"/>
      <c r="CF156" s="164"/>
      <c r="CG156" s="164"/>
      <c r="CH156" s="164"/>
      <c r="CI156" s="164"/>
      <c r="CJ156" s="164"/>
      <c r="CK156" s="164"/>
      <c r="CL156" s="164"/>
      <c r="CM156" s="164"/>
      <c r="CN156" s="164"/>
      <c r="CO156" s="164"/>
      <c r="CP156" s="164"/>
      <c r="CQ156" s="164"/>
      <c r="CR156" s="164"/>
      <c r="CS156" s="164"/>
      <c r="CT156" s="164"/>
    </row>
    <row r="157" spans="2:98" x14ac:dyDescent="0.15">
      <c r="B157" s="163"/>
      <c r="C157" s="189"/>
      <c r="D157" s="190"/>
      <c r="E157" s="190"/>
      <c r="F157" s="190"/>
      <c r="G157" s="193"/>
      <c r="H157" s="193"/>
      <c r="I157" s="193"/>
      <c r="J157" s="193"/>
      <c r="K157" s="193"/>
      <c r="L157" s="164"/>
      <c r="M157" s="163"/>
      <c r="N157" s="164"/>
      <c r="O157" s="164"/>
      <c r="P157" s="164"/>
      <c r="Q157" s="164"/>
      <c r="R157" s="164"/>
      <c r="S157" s="164"/>
      <c r="T157" s="164"/>
      <c r="U157" s="164"/>
      <c r="V157" s="164"/>
      <c r="W157" s="164"/>
      <c r="X157" s="164"/>
      <c r="Y157" s="164"/>
      <c r="Z157" s="164"/>
      <c r="AA157" s="164"/>
      <c r="AB157" s="164"/>
      <c r="AC157" s="164"/>
      <c r="AD157" s="164"/>
      <c r="AE157" s="164"/>
      <c r="AF157" s="164"/>
      <c r="AG157" s="164"/>
      <c r="AH157" s="164"/>
      <c r="AI157" s="164"/>
      <c r="AJ157" s="164"/>
      <c r="AK157" s="164"/>
      <c r="AL157" s="164"/>
      <c r="AM157" s="164"/>
      <c r="AN157" s="164"/>
      <c r="AO157" s="164"/>
      <c r="AP157" s="164"/>
      <c r="AQ157" s="164"/>
      <c r="AR157" s="164"/>
      <c r="AS157" s="164"/>
      <c r="AT157" s="164"/>
      <c r="AU157" s="164"/>
      <c r="AV157" s="164"/>
      <c r="AW157" s="164"/>
      <c r="AX157" s="164"/>
      <c r="AY157" s="164"/>
      <c r="AZ157" s="164"/>
      <c r="BA157" s="164"/>
      <c r="BB157" s="164"/>
      <c r="BC157" s="164"/>
      <c r="BD157" s="164"/>
      <c r="BE157" s="164"/>
      <c r="BF157" s="164"/>
      <c r="BG157" s="164"/>
      <c r="BH157" s="164"/>
      <c r="BI157" s="164"/>
      <c r="BJ157" s="164"/>
      <c r="BK157" s="164"/>
      <c r="BL157" s="164"/>
      <c r="BM157" s="164"/>
      <c r="BN157" s="164"/>
      <c r="BO157" s="164"/>
      <c r="BP157" s="164"/>
      <c r="BQ157" s="164"/>
      <c r="BR157" s="164"/>
      <c r="BS157" s="164"/>
      <c r="BT157" s="164"/>
      <c r="BU157" s="164"/>
      <c r="BV157" s="164"/>
      <c r="BW157" s="164"/>
      <c r="BX157" s="164"/>
      <c r="BY157" s="164"/>
      <c r="BZ157" s="164"/>
      <c r="CA157" s="164"/>
      <c r="CB157" s="164"/>
      <c r="CC157" s="164"/>
      <c r="CD157" s="164"/>
      <c r="CE157" s="164"/>
      <c r="CF157" s="164"/>
      <c r="CG157" s="164"/>
      <c r="CH157" s="164"/>
      <c r="CI157" s="164"/>
      <c r="CJ157" s="164"/>
      <c r="CK157" s="164"/>
      <c r="CL157" s="164"/>
      <c r="CM157" s="164"/>
      <c r="CN157" s="164"/>
      <c r="CO157" s="164"/>
      <c r="CP157" s="164"/>
      <c r="CQ157" s="164"/>
      <c r="CR157" s="164"/>
      <c r="CS157" s="164"/>
      <c r="CT157" s="164"/>
    </row>
    <row r="158" spans="2:98" x14ac:dyDescent="0.15">
      <c r="B158" s="163"/>
      <c r="C158" s="189"/>
      <c r="D158" s="190"/>
      <c r="E158" s="190"/>
      <c r="F158" s="190"/>
      <c r="G158" s="193"/>
      <c r="H158" s="193"/>
      <c r="I158" s="193"/>
      <c r="J158" s="193"/>
      <c r="K158" s="193"/>
      <c r="L158" s="164"/>
      <c r="M158" s="163"/>
      <c r="N158" s="164"/>
      <c r="O158" s="164"/>
      <c r="P158" s="164"/>
      <c r="Q158" s="164"/>
      <c r="R158" s="164"/>
      <c r="S158" s="164"/>
      <c r="T158" s="164"/>
      <c r="U158" s="164"/>
      <c r="V158" s="164"/>
      <c r="W158" s="164"/>
      <c r="X158" s="164"/>
      <c r="Y158" s="164"/>
      <c r="Z158" s="164"/>
      <c r="AA158" s="164"/>
      <c r="AB158" s="164"/>
      <c r="AC158" s="164"/>
      <c r="AD158" s="164"/>
      <c r="AE158" s="164"/>
      <c r="AF158" s="164"/>
      <c r="AG158" s="164"/>
      <c r="AH158" s="164"/>
      <c r="AI158" s="164"/>
      <c r="AJ158" s="164"/>
      <c r="AK158" s="164"/>
      <c r="AL158" s="164"/>
      <c r="AM158" s="164"/>
      <c r="AN158" s="164"/>
      <c r="AO158" s="164"/>
      <c r="AP158" s="164"/>
      <c r="AQ158" s="164"/>
      <c r="AR158" s="164"/>
      <c r="AS158" s="164"/>
      <c r="AT158" s="164"/>
      <c r="AU158" s="164"/>
      <c r="AV158" s="164"/>
      <c r="AW158" s="164"/>
      <c r="AX158" s="164"/>
      <c r="AY158" s="164"/>
      <c r="AZ158" s="164"/>
      <c r="BA158" s="164"/>
      <c r="BB158" s="164"/>
      <c r="BC158" s="164"/>
      <c r="BD158" s="164"/>
      <c r="BE158" s="164"/>
      <c r="BF158" s="164"/>
      <c r="BG158" s="164"/>
      <c r="BH158" s="164"/>
      <c r="BI158" s="164"/>
      <c r="BJ158" s="164"/>
      <c r="BK158" s="164"/>
      <c r="BL158" s="164"/>
      <c r="BM158" s="164"/>
      <c r="BN158" s="164"/>
      <c r="BO158" s="164"/>
      <c r="BP158" s="164"/>
      <c r="BQ158" s="164"/>
      <c r="BR158" s="164"/>
      <c r="BS158" s="164"/>
      <c r="BT158" s="164"/>
      <c r="BU158" s="164"/>
      <c r="BV158" s="164"/>
      <c r="BW158" s="164"/>
      <c r="BX158" s="164"/>
      <c r="BY158" s="164"/>
      <c r="BZ158" s="164"/>
      <c r="CA158" s="164"/>
      <c r="CB158" s="164"/>
      <c r="CC158" s="164"/>
      <c r="CD158" s="164"/>
      <c r="CE158" s="164"/>
      <c r="CF158" s="164"/>
      <c r="CG158" s="164"/>
      <c r="CH158" s="164"/>
      <c r="CI158" s="164"/>
      <c r="CJ158" s="164"/>
      <c r="CK158" s="164"/>
      <c r="CL158" s="164"/>
      <c r="CM158" s="164"/>
      <c r="CN158" s="164"/>
      <c r="CO158" s="164"/>
      <c r="CP158" s="164"/>
      <c r="CQ158" s="164"/>
      <c r="CR158" s="164"/>
      <c r="CS158" s="164"/>
      <c r="CT158" s="164"/>
    </row>
    <row r="159" spans="2:98" x14ac:dyDescent="0.15">
      <c r="B159" s="163"/>
      <c r="C159" s="189"/>
      <c r="D159" s="190"/>
      <c r="E159" s="190"/>
      <c r="F159" s="190"/>
      <c r="G159" s="193"/>
      <c r="H159" s="193"/>
      <c r="I159" s="193"/>
      <c r="J159" s="193"/>
      <c r="K159" s="193"/>
      <c r="L159" s="164"/>
      <c r="M159" s="163"/>
      <c r="N159" s="164"/>
      <c r="O159" s="164"/>
      <c r="P159" s="164"/>
      <c r="Q159" s="164"/>
      <c r="R159" s="164"/>
      <c r="S159" s="164"/>
      <c r="T159" s="164"/>
      <c r="U159" s="164"/>
      <c r="V159" s="164"/>
      <c r="W159" s="164"/>
      <c r="X159" s="164"/>
      <c r="Y159" s="164"/>
      <c r="Z159" s="164"/>
      <c r="AA159" s="164"/>
      <c r="AB159" s="164"/>
      <c r="AC159" s="164"/>
      <c r="AD159" s="164"/>
      <c r="AE159" s="164"/>
      <c r="AF159" s="164"/>
      <c r="AG159" s="164"/>
      <c r="AH159" s="164"/>
      <c r="AI159" s="164"/>
      <c r="AJ159" s="164"/>
      <c r="AK159" s="164"/>
      <c r="AL159" s="164"/>
      <c r="AM159" s="164"/>
      <c r="AN159" s="164"/>
      <c r="AO159" s="164"/>
      <c r="AP159" s="164"/>
      <c r="AQ159" s="164"/>
      <c r="AR159" s="164"/>
      <c r="AS159" s="164"/>
      <c r="AT159" s="164"/>
      <c r="AU159" s="164"/>
      <c r="AV159" s="164"/>
      <c r="AW159" s="164"/>
      <c r="AX159" s="164"/>
      <c r="AY159" s="164"/>
      <c r="AZ159" s="164"/>
      <c r="BA159" s="164"/>
      <c r="BB159" s="164"/>
      <c r="BC159" s="164"/>
      <c r="BD159" s="164"/>
      <c r="BE159" s="164"/>
      <c r="BF159" s="164"/>
      <c r="BG159" s="164"/>
      <c r="BH159" s="164"/>
      <c r="BI159" s="164"/>
      <c r="BJ159" s="164"/>
      <c r="BK159" s="164"/>
      <c r="BL159" s="164"/>
      <c r="BM159" s="164"/>
      <c r="BN159" s="164"/>
      <c r="BO159" s="164"/>
      <c r="BP159" s="164"/>
      <c r="BQ159" s="164"/>
      <c r="BR159" s="164"/>
      <c r="BS159" s="164"/>
      <c r="BT159" s="164"/>
      <c r="BU159" s="164"/>
      <c r="BV159" s="164"/>
      <c r="BW159" s="164"/>
      <c r="BX159" s="164"/>
      <c r="BY159" s="164"/>
      <c r="BZ159" s="164"/>
      <c r="CA159" s="164"/>
      <c r="CB159" s="164"/>
      <c r="CC159" s="164"/>
      <c r="CD159" s="164"/>
      <c r="CE159" s="164"/>
      <c r="CF159" s="164"/>
      <c r="CG159" s="164"/>
      <c r="CH159" s="164"/>
      <c r="CI159" s="164"/>
      <c r="CJ159" s="164"/>
      <c r="CK159" s="164"/>
      <c r="CL159" s="164"/>
      <c r="CM159" s="164"/>
      <c r="CN159" s="164"/>
      <c r="CO159" s="164"/>
      <c r="CP159" s="164"/>
      <c r="CQ159" s="164"/>
      <c r="CR159" s="164"/>
      <c r="CS159" s="164"/>
      <c r="CT159" s="164"/>
    </row>
    <row r="160" spans="2:98" x14ac:dyDescent="0.15">
      <c r="B160" s="163"/>
      <c r="C160" s="189"/>
      <c r="D160" s="190"/>
      <c r="E160" s="190"/>
      <c r="F160" s="190"/>
      <c r="G160" s="193"/>
      <c r="H160" s="193"/>
      <c r="I160" s="193"/>
      <c r="J160" s="193"/>
      <c r="K160" s="193"/>
      <c r="L160" s="164"/>
      <c r="M160" s="163"/>
      <c r="N160" s="164"/>
      <c r="O160" s="164"/>
      <c r="P160" s="164"/>
      <c r="Q160" s="164"/>
      <c r="R160" s="164"/>
      <c r="S160" s="164"/>
      <c r="T160" s="164"/>
      <c r="U160" s="164"/>
      <c r="V160" s="164"/>
      <c r="W160" s="164"/>
      <c r="X160" s="164"/>
      <c r="Y160" s="164"/>
      <c r="Z160" s="164"/>
      <c r="AA160" s="164"/>
      <c r="AB160" s="164"/>
      <c r="AC160" s="164"/>
      <c r="AD160" s="164"/>
      <c r="AE160" s="164"/>
      <c r="AF160" s="164"/>
      <c r="AG160" s="164"/>
      <c r="AH160" s="164"/>
      <c r="AI160" s="164"/>
      <c r="AJ160" s="164"/>
      <c r="AK160" s="164"/>
      <c r="AL160" s="164"/>
      <c r="AM160" s="164"/>
      <c r="AN160" s="164"/>
      <c r="AO160" s="164"/>
      <c r="AP160" s="164"/>
      <c r="AQ160" s="164"/>
      <c r="AR160" s="164"/>
      <c r="AS160" s="164"/>
      <c r="AT160" s="164"/>
      <c r="AU160" s="164"/>
      <c r="AV160" s="164"/>
      <c r="AW160" s="164"/>
      <c r="AX160" s="164"/>
      <c r="AY160" s="164"/>
      <c r="AZ160" s="164"/>
      <c r="BA160" s="164"/>
      <c r="BB160" s="164"/>
      <c r="BC160" s="164"/>
      <c r="BD160" s="164"/>
      <c r="BE160" s="164"/>
      <c r="BF160" s="164"/>
      <c r="BG160" s="164"/>
      <c r="BH160" s="164"/>
      <c r="BI160" s="164"/>
      <c r="BJ160" s="164"/>
      <c r="BK160" s="164"/>
      <c r="BL160" s="164"/>
      <c r="BM160" s="164"/>
      <c r="BN160" s="164"/>
      <c r="BO160" s="164"/>
      <c r="BP160" s="164"/>
      <c r="BQ160" s="164"/>
      <c r="BR160" s="164"/>
      <c r="BS160" s="164"/>
      <c r="BT160" s="164"/>
      <c r="BU160" s="164"/>
      <c r="BV160" s="164"/>
      <c r="BW160" s="164"/>
      <c r="BX160" s="164"/>
      <c r="BY160" s="164"/>
      <c r="BZ160" s="164"/>
      <c r="CA160" s="164"/>
      <c r="CB160" s="164"/>
      <c r="CC160" s="164"/>
      <c r="CD160" s="164"/>
      <c r="CE160" s="164"/>
      <c r="CF160" s="164"/>
      <c r="CG160" s="164"/>
      <c r="CH160" s="164"/>
      <c r="CI160" s="164"/>
      <c r="CJ160" s="164"/>
      <c r="CK160" s="164"/>
      <c r="CL160" s="164"/>
      <c r="CM160" s="164"/>
      <c r="CN160" s="164"/>
      <c r="CO160" s="164"/>
      <c r="CP160" s="164"/>
      <c r="CQ160" s="164"/>
      <c r="CR160" s="164"/>
      <c r="CS160" s="164"/>
      <c r="CT160" s="164"/>
    </row>
    <row r="161" spans="2:98" x14ac:dyDescent="0.15">
      <c r="B161" s="163"/>
      <c r="C161" s="189"/>
      <c r="D161" s="190"/>
      <c r="E161" s="190"/>
      <c r="F161" s="190"/>
      <c r="G161" s="193"/>
      <c r="H161" s="193"/>
      <c r="I161" s="193"/>
      <c r="J161" s="193"/>
      <c r="K161" s="193"/>
      <c r="L161" s="164"/>
      <c r="M161" s="163"/>
      <c r="N161" s="164"/>
      <c r="O161" s="164"/>
      <c r="P161" s="164"/>
      <c r="Q161" s="164"/>
      <c r="R161" s="164"/>
      <c r="S161" s="164"/>
      <c r="T161" s="164"/>
      <c r="U161" s="164"/>
      <c r="V161" s="164"/>
      <c r="W161" s="164"/>
      <c r="X161" s="164"/>
      <c r="Y161" s="164"/>
      <c r="Z161" s="164"/>
      <c r="AA161" s="164"/>
      <c r="AB161" s="164"/>
      <c r="AC161" s="164"/>
      <c r="AD161" s="164"/>
      <c r="AE161" s="164"/>
      <c r="AF161" s="164"/>
      <c r="AG161" s="164"/>
      <c r="AH161" s="164"/>
      <c r="AI161" s="164"/>
      <c r="AJ161" s="164"/>
      <c r="AK161" s="164"/>
      <c r="AL161" s="164"/>
      <c r="AM161" s="164"/>
      <c r="AN161" s="164"/>
      <c r="AO161" s="164"/>
      <c r="AP161" s="164"/>
      <c r="AQ161" s="164"/>
      <c r="AR161" s="164"/>
      <c r="AS161" s="164"/>
      <c r="AT161" s="164"/>
      <c r="AU161" s="164"/>
      <c r="AV161" s="164"/>
      <c r="AW161" s="164"/>
      <c r="AX161" s="164"/>
      <c r="AY161" s="164"/>
      <c r="AZ161" s="164"/>
      <c r="BA161" s="164"/>
      <c r="BB161" s="164"/>
      <c r="BC161" s="164"/>
      <c r="BD161" s="164"/>
      <c r="BE161" s="164"/>
      <c r="BF161" s="164"/>
      <c r="BG161" s="164"/>
      <c r="BH161" s="164"/>
      <c r="BI161" s="164"/>
      <c r="BJ161" s="164"/>
      <c r="BK161" s="164"/>
      <c r="BL161" s="164"/>
      <c r="BM161" s="164"/>
      <c r="BN161" s="164"/>
      <c r="BO161" s="164"/>
      <c r="BP161" s="164"/>
      <c r="BQ161" s="164"/>
      <c r="BR161" s="164"/>
      <c r="BS161" s="164"/>
      <c r="BT161" s="164"/>
      <c r="BU161" s="164"/>
      <c r="BV161" s="164"/>
      <c r="BW161" s="164"/>
      <c r="BX161" s="164"/>
      <c r="BY161" s="164"/>
      <c r="BZ161" s="164"/>
      <c r="CA161" s="164"/>
      <c r="CB161" s="164"/>
      <c r="CC161" s="164"/>
      <c r="CD161" s="164"/>
      <c r="CE161" s="164"/>
      <c r="CF161" s="164"/>
      <c r="CG161" s="164"/>
      <c r="CH161" s="164"/>
      <c r="CI161" s="164"/>
      <c r="CJ161" s="164"/>
      <c r="CK161" s="164"/>
      <c r="CL161" s="164"/>
      <c r="CM161" s="164"/>
      <c r="CN161" s="164"/>
      <c r="CO161" s="164"/>
      <c r="CP161" s="164"/>
      <c r="CQ161" s="164"/>
      <c r="CR161" s="164"/>
      <c r="CS161" s="164"/>
      <c r="CT161" s="164"/>
    </row>
    <row r="162" spans="2:98" x14ac:dyDescent="0.15">
      <c r="B162" s="163"/>
      <c r="C162" s="189"/>
      <c r="D162" s="190"/>
      <c r="E162" s="190"/>
      <c r="F162" s="190"/>
      <c r="G162" s="193"/>
      <c r="H162" s="193"/>
      <c r="I162" s="193"/>
      <c r="J162" s="193"/>
      <c r="K162" s="193"/>
      <c r="L162" s="164"/>
      <c r="M162" s="163"/>
      <c r="N162" s="164"/>
      <c r="O162" s="164"/>
      <c r="P162" s="164"/>
      <c r="Q162" s="164"/>
      <c r="R162" s="164"/>
      <c r="S162" s="164"/>
      <c r="T162" s="164"/>
      <c r="U162" s="164"/>
      <c r="V162" s="164"/>
      <c r="W162" s="164"/>
      <c r="X162" s="164"/>
      <c r="Y162" s="164"/>
      <c r="Z162" s="164"/>
      <c r="AA162" s="164"/>
      <c r="AB162" s="164"/>
      <c r="AC162" s="164"/>
      <c r="AD162" s="164"/>
      <c r="AE162" s="164"/>
      <c r="AF162" s="164"/>
      <c r="AG162" s="164"/>
      <c r="AH162" s="164"/>
      <c r="AI162" s="164"/>
      <c r="AJ162" s="164"/>
      <c r="AK162" s="164"/>
      <c r="AL162" s="164"/>
      <c r="AM162" s="164"/>
      <c r="AN162" s="164"/>
      <c r="AO162" s="164"/>
      <c r="AP162" s="164"/>
      <c r="AQ162" s="164"/>
      <c r="AR162" s="164"/>
      <c r="AS162" s="164"/>
      <c r="AT162" s="164"/>
      <c r="AU162" s="164"/>
      <c r="AV162" s="164"/>
      <c r="AW162" s="164"/>
      <c r="AX162" s="164"/>
      <c r="AY162" s="164"/>
      <c r="AZ162" s="164"/>
      <c r="BA162" s="164"/>
      <c r="BB162" s="164"/>
      <c r="BC162" s="164"/>
      <c r="BD162" s="164"/>
      <c r="BE162" s="164"/>
      <c r="BF162" s="164"/>
      <c r="BG162" s="164"/>
      <c r="BH162" s="164"/>
      <c r="BI162" s="164"/>
      <c r="BJ162" s="164"/>
      <c r="BK162" s="164"/>
      <c r="BL162" s="164"/>
      <c r="BM162" s="164"/>
      <c r="BN162" s="164"/>
      <c r="BO162" s="164"/>
      <c r="BP162" s="164"/>
      <c r="BQ162" s="164"/>
      <c r="BR162" s="164"/>
      <c r="BS162" s="164"/>
      <c r="BT162" s="164"/>
      <c r="BU162" s="164"/>
      <c r="BV162" s="164"/>
      <c r="BW162" s="164"/>
      <c r="BX162" s="164"/>
      <c r="BY162" s="164"/>
      <c r="BZ162" s="164"/>
      <c r="CA162" s="164"/>
      <c r="CB162" s="164"/>
      <c r="CC162" s="164"/>
      <c r="CD162" s="164"/>
      <c r="CE162" s="164"/>
      <c r="CF162" s="164"/>
      <c r="CG162" s="164"/>
      <c r="CH162" s="164"/>
      <c r="CI162" s="164"/>
      <c r="CJ162" s="164"/>
      <c r="CK162" s="164"/>
      <c r="CL162" s="164"/>
      <c r="CM162" s="164"/>
      <c r="CN162" s="164"/>
      <c r="CO162" s="164"/>
      <c r="CP162" s="164"/>
      <c r="CQ162" s="164"/>
      <c r="CR162" s="164"/>
      <c r="CS162" s="164"/>
      <c r="CT162" s="164"/>
    </row>
    <row r="163" spans="2:98" x14ac:dyDescent="0.15">
      <c r="B163" s="163"/>
      <c r="C163" s="189"/>
      <c r="D163" s="190"/>
      <c r="E163" s="190"/>
      <c r="F163" s="190"/>
      <c r="G163" s="193"/>
      <c r="H163" s="193"/>
      <c r="I163" s="193"/>
      <c r="J163" s="193"/>
      <c r="K163" s="193"/>
      <c r="L163" s="164"/>
      <c r="M163" s="163"/>
      <c r="N163" s="164"/>
      <c r="O163" s="164"/>
      <c r="P163" s="164"/>
      <c r="Q163" s="164"/>
      <c r="R163" s="164"/>
      <c r="S163" s="164"/>
      <c r="T163" s="164"/>
      <c r="U163" s="164"/>
      <c r="V163" s="164"/>
      <c r="W163" s="164"/>
      <c r="X163" s="164"/>
      <c r="Y163" s="164"/>
      <c r="Z163" s="164"/>
      <c r="AA163" s="164"/>
      <c r="AB163" s="164"/>
      <c r="AC163" s="164"/>
      <c r="AD163" s="164"/>
      <c r="AE163" s="164"/>
      <c r="AF163" s="164"/>
      <c r="AG163" s="164"/>
      <c r="AH163" s="164"/>
      <c r="AI163" s="164"/>
      <c r="AJ163" s="164"/>
      <c r="AK163" s="164"/>
      <c r="AL163" s="164"/>
      <c r="AM163" s="164"/>
      <c r="AN163" s="164"/>
      <c r="AO163" s="164"/>
      <c r="AP163" s="164"/>
      <c r="AQ163" s="164"/>
      <c r="AR163" s="164"/>
      <c r="AS163" s="164"/>
      <c r="AT163" s="164"/>
      <c r="AU163" s="164"/>
      <c r="AV163" s="164"/>
      <c r="AW163" s="164"/>
      <c r="AX163" s="164"/>
      <c r="AY163" s="164"/>
      <c r="AZ163" s="164"/>
      <c r="BA163" s="164"/>
      <c r="BB163" s="164"/>
      <c r="BC163" s="164"/>
      <c r="BD163" s="164"/>
      <c r="BE163" s="164"/>
      <c r="BF163" s="164"/>
      <c r="BG163" s="164"/>
      <c r="BH163" s="164"/>
      <c r="BI163" s="164"/>
      <c r="BJ163" s="164"/>
      <c r="BK163" s="164"/>
      <c r="BL163" s="164"/>
      <c r="BM163" s="164"/>
      <c r="BN163" s="164"/>
      <c r="BO163" s="164"/>
      <c r="BP163" s="164"/>
      <c r="BQ163" s="164"/>
      <c r="BR163" s="164"/>
      <c r="BS163" s="164"/>
      <c r="BT163" s="164"/>
      <c r="BU163" s="164"/>
      <c r="BV163" s="164"/>
      <c r="BW163" s="164"/>
      <c r="BX163" s="164"/>
      <c r="BY163" s="164"/>
      <c r="BZ163" s="164"/>
      <c r="CA163" s="164"/>
      <c r="CB163" s="164"/>
      <c r="CC163" s="164"/>
      <c r="CD163" s="164"/>
      <c r="CE163" s="164"/>
      <c r="CF163" s="164"/>
      <c r="CG163" s="164"/>
      <c r="CH163" s="164"/>
      <c r="CI163" s="164"/>
      <c r="CJ163" s="164"/>
      <c r="CK163" s="164"/>
      <c r="CL163" s="164"/>
      <c r="CM163" s="164"/>
      <c r="CN163" s="164"/>
      <c r="CO163" s="164"/>
      <c r="CP163" s="164"/>
      <c r="CQ163" s="164"/>
      <c r="CR163" s="164"/>
      <c r="CS163" s="164"/>
      <c r="CT163" s="164"/>
    </row>
    <row r="164" spans="2:98" x14ac:dyDescent="0.15">
      <c r="B164" s="163"/>
      <c r="C164" s="189"/>
      <c r="D164" s="190"/>
      <c r="E164" s="190"/>
      <c r="F164" s="190"/>
      <c r="G164" s="193"/>
      <c r="H164" s="193"/>
      <c r="I164" s="193"/>
      <c r="J164" s="193"/>
      <c r="K164" s="193"/>
      <c r="L164" s="164"/>
      <c r="M164" s="163"/>
      <c r="N164" s="164"/>
      <c r="O164" s="164"/>
      <c r="P164" s="164"/>
      <c r="Q164" s="164"/>
      <c r="R164" s="164"/>
      <c r="S164" s="164"/>
      <c r="T164" s="164"/>
      <c r="U164" s="164"/>
      <c r="V164" s="164"/>
      <c r="W164" s="164"/>
      <c r="X164" s="164"/>
      <c r="Y164" s="164"/>
      <c r="Z164" s="164"/>
      <c r="AA164" s="164"/>
      <c r="AB164" s="164"/>
      <c r="AC164" s="164"/>
      <c r="AD164" s="164"/>
      <c r="AE164" s="164"/>
      <c r="AF164" s="164"/>
      <c r="AG164" s="164"/>
      <c r="AH164" s="164"/>
      <c r="AI164" s="164"/>
      <c r="AJ164" s="164"/>
      <c r="AK164" s="164"/>
      <c r="AL164" s="164"/>
      <c r="AM164" s="164"/>
      <c r="AN164" s="164"/>
      <c r="AO164" s="164"/>
      <c r="AP164" s="164"/>
      <c r="AQ164" s="164"/>
      <c r="AR164" s="164"/>
      <c r="AS164" s="164"/>
      <c r="AT164" s="164"/>
      <c r="AU164" s="164"/>
      <c r="AV164" s="164"/>
      <c r="AW164" s="164"/>
      <c r="AX164" s="164"/>
      <c r="AY164" s="164"/>
      <c r="AZ164" s="164"/>
      <c r="BA164" s="164"/>
      <c r="BB164" s="164"/>
      <c r="BC164" s="164"/>
      <c r="BD164" s="164"/>
      <c r="BE164" s="164"/>
      <c r="BF164" s="164"/>
      <c r="BG164" s="164"/>
      <c r="BH164" s="164"/>
      <c r="BI164" s="164"/>
      <c r="BJ164" s="164"/>
      <c r="BK164" s="164"/>
      <c r="BL164" s="164"/>
      <c r="BM164" s="164"/>
      <c r="BN164" s="164"/>
      <c r="BO164" s="164"/>
      <c r="BP164" s="164"/>
      <c r="BQ164" s="164"/>
      <c r="BR164" s="164"/>
      <c r="BS164" s="164"/>
      <c r="BT164" s="164"/>
      <c r="BU164" s="164"/>
      <c r="BV164" s="164"/>
      <c r="BW164" s="164"/>
      <c r="BX164" s="164"/>
      <c r="BY164" s="164"/>
      <c r="BZ164" s="164"/>
      <c r="CA164" s="164"/>
      <c r="CB164" s="164"/>
      <c r="CC164" s="164"/>
      <c r="CD164" s="164"/>
      <c r="CE164" s="164"/>
      <c r="CF164" s="164"/>
      <c r="CG164" s="164"/>
      <c r="CH164" s="164"/>
      <c r="CI164" s="164"/>
      <c r="CJ164" s="164"/>
      <c r="CK164" s="164"/>
      <c r="CL164" s="164"/>
      <c r="CM164" s="164"/>
      <c r="CN164" s="164"/>
      <c r="CO164" s="164"/>
      <c r="CP164" s="164"/>
      <c r="CQ164" s="164"/>
      <c r="CR164" s="164"/>
      <c r="CS164" s="164"/>
      <c r="CT164" s="164"/>
    </row>
    <row r="165" spans="2:98" x14ac:dyDescent="0.15">
      <c r="B165" s="163"/>
      <c r="C165" s="189"/>
      <c r="D165" s="190"/>
      <c r="E165" s="190"/>
      <c r="F165" s="190"/>
      <c r="G165" s="193"/>
      <c r="H165" s="193"/>
      <c r="I165" s="193"/>
      <c r="J165" s="193"/>
      <c r="K165" s="193"/>
      <c r="L165" s="164"/>
      <c r="M165" s="163"/>
      <c r="N165" s="164"/>
      <c r="O165" s="164"/>
      <c r="P165" s="164"/>
      <c r="Q165" s="164"/>
      <c r="R165" s="164"/>
      <c r="S165" s="164"/>
      <c r="T165" s="164"/>
      <c r="U165" s="164"/>
      <c r="V165" s="164"/>
      <c r="W165" s="164"/>
      <c r="X165" s="164"/>
      <c r="Y165" s="164"/>
      <c r="Z165" s="164"/>
      <c r="AA165" s="164"/>
      <c r="AB165" s="164"/>
      <c r="AC165" s="164"/>
      <c r="AD165" s="164"/>
      <c r="AE165" s="164"/>
      <c r="AF165" s="164"/>
      <c r="AG165" s="164"/>
      <c r="AH165" s="164"/>
      <c r="AI165" s="164"/>
      <c r="AJ165" s="164"/>
      <c r="AK165" s="164"/>
      <c r="AL165" s="164"/>
      <c r="AM165" s="164"/>
      <c r="AN165" s="164"/>
      <c r="AO165" s="164"/>
      <c r="AP165" s="164"/>
      <c r="AQ165" s="164"/>
      <c r="AR165" s="164"/>
      <c r="AS165" s="164"/>
      <c r="AT165" s="164"/>
      <c r="AU165" s="164"/>
      <c r="AV165" s="164"/>
      <c r="AW165" s="164"/>
      <c r="AX165" s="164"/>
      <c r="AY165" s="164"/>
      <c r="AZ165" s="164"/>
      <c r="BA165" s="164"/>
      <c r="BB165" s="164"/>
      <c r="BC165" s="164"/>
      <c r="BD165" s="164"/>
      <c r="BE165" s="164"/>
      <c r="BF165" s="164"/>
      <c r="BG165" s="164"/>
      <c r="BH165" s="164"/>
      <c r="BI165" s="164"/>
      <c r="BJ165" s="164"/>
      <c r="BK165" s="164"/>
      <c r="BL165" s="164"/>
      <c r="BM165" s="164"/>
      <c r="BN165" s="164"/>
      <c r="BO165" s="164"/>
      <c r="BP165" s="164"/>
      <c r="BQ165" s="164"/>
      <c r="BR165" s="164"/>
      <c r="BS165" s="164"/>
      <c r="BT165" s="164"/>
      <c r="BU165" s="164"/>
      <c r="BV165" s="164"/>
      <c r="BW165" s="164"/>
      <c r="BX165" s="164"/>
      <c r="BY165" s="164"/>
      <c r="BZ165" s="164"/>
      <c r="CA165" s="164"/>
      <c r="CB165" s="164"/>
      <c r="CC165" s="164"/>
      <c r="CD165" s="164"/>
      <c r="CE165" s="164"/>
      <c r="CF165" s="164"/>
      <c r="CG165" s="164"/>
      <c r="CH165" s="164"/>
      <c r="CI165" s="164"/>
      <c r="CJ165" s="164"/>
      <c r="CK165" s="164"/>
      <c r="CL165" s="164"/>
      <c r="CM165" s="164"/>
      <c r="CN165" s="164"/>
      <c r="CO165" s="164"/>
      <c r="CP165" s="164"/>
      <c r="CQ165" s="164"/>
      <c r="CR165" s="164"/>
      <c r="CS165" s="164"/>
      <c r="CT165" s="164"/>
    </row>
    <row r="166" spans="2:98" x14ac:dyDescent="0.15">
      <c r="B166" s="163"/>
      <c r="C166" s="189"/>
      <c r="D166" s="190"/>
      <c r="E166" s="190"/>
      <c r="F166" s="190"/>
      <c r="G166" s="193"/>
      <c r="H166" s="193"/>
      <c r="I166" s="193"/>
      <c r="J166" s="193"/>
      <c r="K166" s="193"/>
      <c r="L166" s="164"/>
      <c r="M166" s="163"/>
      <c r="N166" s="164"/>
      <c r="O166" s="164"/>
      <c r="P166" s="164"/>
      <c r="Q166" s="164"/>
      <c r="R166" s="164"/>
      <c r="S166" s="164"/>
      <c r="T166" s="164"/>
      <c r="U166" s="164"/>
      <c r="V166" s="164"/>
      <c r="W166" s="164"/>
      <c r="X166" s="164"/>
      <c r="Y166" s="164"/>
      <c r="Z166" s="164"/>
      <c r="AA166" s="164"/>
      <c r="AB166" s="164"/>
      <c r="AC166" s="164"/>
      <c r="AD166" s="164"/>
      <c r="AE166" s="164"/>
      <c r="AF166" s="164"/>
      <c r="AG166" s="164"/>
      <c r="AH166" s="164"/>
      <c r="AI166" s="164"/>
      <c r="AJ166" s="164"/>
      <c r="AK166" s="164"/>
      <c r="AL166" s="164"/>
      <c r="AM166" s="164"/>
      <c r="AN166" s="164"/>
      <c r="AO166" s="164"/>
      <c r="AP166" s="164"/>
      <c r="AQ166" s="164"/>
      <c r="AR166" s="164"/>
      <c r="AS166" s="164"/>
      <c r="AT166" s="164"/>
      <c r="AU166" s="164"/>
      <c r="AV166" s="164"/>
      <c r="AW166" s="164"/>
      <c r="AX166" s="164"/>
      <c r="AY166" s="164"/>
      <c r="AZ166" s="164"/>
      <c r="BA166" s="164"/>
      <c r="BB166" s="164"/>
      <c r="BC166" s="164"/>
      <c r="BD166" s="164"/>
      <c r="BE166" s="164"/>
      <c r="BF166" s="164"/>
      <c r="BG166" s="164"/>
      <c r="BH166" s="164"/>
      <c r="BI166" s="164"/>
      <c r="BJ166" s="164"/>
      <c r="BK166" s="164"/>
      <c r="BL166" s="164"/>
      <c r="BM166" s="164"/>
      <c r="BN166" s="164"/>
      <c r="BO166" s="164"/>
      <c r="BP166" s="164"/>
      <c r="BQ166" s="164"/>
      <c r="BR166" s="164"/>
      <c r="BS166" s="164"/>
      <c r="BT166" s="164"/>
      <c r="BU166" s="164"/>
      <c r="BV166" s="164"/>
      <c r="BW166" s="164"/>
      <c r="BX166" s="164"/>
      <c r="BY166" s="164"/>
      <c r="BZ166" s="164"/>
      <c r="CA166" s="164"/>
      <c r="CB166" s="164"/>
      <c r="CC166" s="164"/>
      <c r="CD166" s="164"/>
      <c r="CE166" s="164"/>
      <c r="CF166" s="164"/>
      <c r="CG166" s="164"/>
      <c r="CH166" s="164"/>
      <c r="CI166" s="164"/>
      <c r="CJ166" s="164"/>
      <c r="CK166" s="164"/>
      <c r="CL166" s="164"/>
      <c r="CM166" s="164"/>
      <c r="CN166" s="164"/>
      <c r="CO166" s="164"/>
      <c r="CP166" s="164"/>
      <c r="CQ166" s="164"/>
      <c r="CR166" s="164"/>
      <c r="CS166" s="164"/>
      <c r="CT166" s="164"/>
    </row>
    <row r="167" spans="2:98" x14ac:dyDescent="0.15">
      <c r="B167" s="163"/>
      <c r="C167" s="189"/>
      <c r="D167" s="190"/>
      <c r="E167" s="190"/>
      <c r="F167" s="190"/>
      <c r="G167" s="193"/>
      <c r="H167" s="193"/>
      <c r="I167" s="193"/>
      <c r="J167" s="193"/>
      <c r="K167" s="193"/>
      <c r="L167" s="164"/>
      <c r="M167" s="163"/>
      <c r="N167" s="164"/>
      <c r="O167" s="164"/>
      <c r="P167" s="164"/>
      <c r="Q167" s="164"/>
      <c r="R167" s="164"/>
      <c r="S167" s="164"/>
      <c r="T167" s="164"/>
      <c r="U167" s="164"/>
      <c r="V167" s="164"/>
      <c r="W167" s="164"/>
      <c r="X167" s="164"/>
      <c r="Y167" s="164"/>
      <c r="Z167" s="164"/>
      <c r="AA167" s="164"/>
      <c r="AB167" s="164"/>
      <c r="AC167" s="164"/>
      <c r="AD167" s="164"/>
      <c r="AE167" s="164"/>
      <c r="AF167" s="164"/>
      <c r="AG167" s="164"/>
      <c r="AH167" s="164"/>
      <c r="AI167" s="164"/>
      <c r="AJ167" s="164"/>
      <c r="AK167" s="164"/>
      <c r="AL167" s="164"/>
      <c r="AM167" s="164"/>
      <c r="AN167" s="164"/>
      <c r="AO167" s="164"/>
      <c r="AP167" s="164"/>
      <c r="AQ167" s="164"/>
      <c r="AR167" s="164"/>
      <c r="AS167" s="164"/>
      <c r="AT167" s="164"/>
      <c r="AU167" s="164"/>
      <c r="AV167" s="164"/>
      <c r="AW167" s="164"/>
      <c r="AX167" s="164"/>
      <c r="AY167" s="164"/>
      <c r="AZ167" s="164"/>
      <c r="BA167" s="164"/>
      <c r="BB167" s="164"/>
      <c r="BC167" s="164"/>
      <c r="BD167" s="164"/>
      <c r="BE167" s="164"/>
      <c r="BF167" s="164"/>
      <c r="BG167" s="164"/>
      <c r="BH167" s="164"/>
      <c r="BI167" s="164"/>
      <c r="BJ167" s="164"/>
      <c r="BK167" s="164"/>
      <c r="BL167" s="164"/>
      <c r="BM167" s="164"/>
      <c r="BN167" s="164"/>
      <c r="BO167" s="164"/>
      <c r="BP167" s="164"/>
      <c r="BQ167" s="164"/>
      <c r="BR167" s="164"/>
      <c r="BS167" s="164"/>
      <c r="BT167" s="164"/>
      <c r="BU167" s="164"/>
      <c r="BV167" s="164"/>
      <c r="BW167" s="164"/>
      <c r="BX167" s="164"/>
      <c r="BY167" s="164"/>
      <c r="BZ167" s="164"/>
      <c r="CA167" s="164"/>
      <c r="CB167" s="164"/>
      <c r="CC167" s="164"/>
      <c r="CD167" s="164"/>
      <c r="CE167" s="164"/>
      <c r="CF167" s="164"/>
      <c r="CG167" s="164"/>
      <c r="CH167" s="164"/>
      <c r="CI167" s="164"/>
      <c r="CJ167" s="164"/>
      <c r="CK167" s="164"/>
      <c r="CL167" s="164"/>
      <c r="CM167" s="164"/>
      <c r="CN167" s="164"/>
      <c r="CO167" s="164"/>
      <c r="CP167" s="164"/>
      <c r="CQ167" s="164"/>
      <c r="CR167" s="164"/>
      <c r="CS167" s="164"/>
      <c r="CT167" s="164"/>
    </row>
    <row r="168" spans="2:98" x14ac:dyDescent="0.15">
      <c r="B168" s="163"/>
      <c r="C168" s="189"/>
      <c r="D168" s="190"/>
      <c r="E168" s="190"/>
      <c r="F168" s="190"/>
      <c r="G168" s="193"/>
      <c r="H168" s="193"/>
      <c r="I168" s="193"/>
      <c r="J168" s="193"/>
      <c r="K168" s="193"/>
      <c r="L168" s="164"/>
      <c r="M168" s="163"/>
      <c r="N168" s="164"/>
      <c r="O168" s="164"/>
      <c r="P168" s="164"/>
      <c r="Q168" s="164"/>
      <c r="R168" s="164"/>
      <c r="S168" s="164"/>
      <c r="T168" s="164"/>
      <c r="U168" s="164"/>
      <c r="V168" s="164"/>
      <c r="W168" s="164"/>
      <c r="X168" s="164"/>
      <c r="Y168" s="164"/>
      <c r="Z168" s="164"/>
      <c r="AA168" s="164"/>
      <c r="AB168" s="164"/>
      <c r="AC168" s="164"/>
      <c r="AD168" s="164"/>
      <c r="AE168" s="164"/>
      <c r="AF168" s="164"/>
      <c r="AG168" s="164"/>
      <c r="AH168" s="164"/>
      <c r="AI168" s="164"/>
      <c r="AJ168" s="164"/>
      <c r="AK168" s="164"/>
      <c r="AL168" s="164"/>
      <c r="AM168" s="164"/>
      <c r="AN168" s="164"/>
      <c r="AO168" s="164"/>
      <c r="AP168" s="164"/>
      <c r="AQ168" s="164"/>
      <c r="AR168" s="164"/>
      <c r="AS168" s="164"/>
      <c r="AT168" s="164"/>
      <c r="AU168" s="164"/>
      <c r="AV168" s="164"/>
      <c r="AW168" s="164"/>
      <c r="AX168" s="164"/>
      <c r="AY168" s="164"/>
      <c r="AZ168" s="164"/>
      <c r="BA168" s="164"/>
      <c r="BB168" s="164"/>
      <c r="BC168" s="164"/>
      <c r="BD168" s="164"/>
      <c r="BE168" s="164"/>
      <c r="BF168" s="164"/>
      <c r="BG168" s="164"/>
      <c r="BH168" s="164"/>
      <c r="BI168" s="164"/>
      <c r="BJ168" s="164"/>
      <c r="BK168" s="164"/>
      <c r="BL168" s="164"/>
      <c r="BM168" s="164"/>
      <c r="BN168" s="164"/>
      <c r="BO168" s="164"/>
      <c r="BP168" s="164"/>
      <c r="BQ168" s="164"/>
      <c r="BR168" s="164"/>
      <c r="BS168" s="164"/>
      <c r="BT168" s="164"/>
      <c r="BU168" s="164"/>
      <c r="BV168" s="164"/>
      <c r="BW168" s="164"/>
      <c r="BX168" s="164"/>
      <c r="BY168" s="164"/>
      <c r="BZ168" s="164"/>
      <c r="CA168" s="164"/>
      <c r="CB168" s="164"/>
      <c r="CC168" s="164"/>
      <c r="CD168" s="164"/>
      <c r="CE168" s="164"/>
      <c r="CF168" s="164"/>
      <c r="CG168" s="164"/>
      <c r="CH168" s="164"/>
      <c r="CI168" s="164"/>
      <c r="CJ168" s="164"/>
      <c r="CK168" s="164"/>
      <c r="CL168" s="164"/>
      <c r="CM168" s="164"/>
      <c r="CN168" s="164"/>
      <c r="CO168" s="164"/>
      <c r="CP168" s="164"/>
      <c r="CQ168" s="164"/>
      <c r="CR168" s="164"/>
      <c r="CS168" s="164"/>
      <c r="CT168" s="164"/>
    </row>
    <row r="169" spans="2:98" x14ac:dyDescent="0.15">
      <c r="B169" s="163"/>
      <c r="C169" s="189"/>
      <c r="D169" s="190"/>
      <c r="E169" s="190"/>
      <c r="F169" s="190"/>
      <c r="G169" s="193"/>
      <c r="H169" s="193"/>
      <c r="I169" s="193"/>
      <c r="J169" s="193"/>
      <c r="K169" s="193"/>
      <c r="L169" s="164"/>
      <c r="M169" s="163"/>
      <c r="N169" s="164"/>
      <c r="O169" s="164"/>
      <c r="P169" s="164"/>
      <c r="Q169" s="164"/>
      <c r="R169" s="164"/>
      <c r="S169" s="164"/>
      <c r="T169" s="164"/>
      <c r="U169" s="164"/>
      <c r="V169" s="164"/>
      <c r="W169" s="164"/>
      <c r="X169" s="164"/>
      <c r="Y169" s="164"/>
      <c r="Z169" s="164"/>
      <c r="AA169" s="164"/>
      <c r="AB169" s="164"/>
      <c r="AC169" s="164"/>
      <c r="AD169" s="164"/>
      <c r="AE169" s="164"/>
      <c r="AF169" s="164"/>
      <c r="AG169" s="164"/>
      <c r="AH169" s="164"/>
      <c r="AI169" s="164"/>
      <c r="AJ169" s="164"/>
      <c r="AK169" s="164"/>
      <c r="AL169" s="164"/>
      <c r="AM169" s="164"/>
      <c r="AN169" s="164"/>
      <c r="AO169" s="164"/>
      <c r="AP169" s="164"/>
      <c r="AQ169" s="164"/>
      <c r="AR169" s="164"/>
      <c r="AS169" s="164"/>
      <c r="AT169" s="164"/>
      <c r="AU169" s="164"/>
      <c r="AV169" s="164"/>
      <c r="AW169" s="164"/>
      <c r="AX169" s="164"/>
      <c r="AY169" s="164"/>
      <c r="AZ169" s="164"/>
      <c r="BA169" s="164"/>
      <c r="BB169" s="164"/>
      <c r="BC169" s="164"/>
      <c r="BD169" s="164"/>
      <c r="BE169" s="164"/>
      <c r="BF169" s="164"/>
      <c r="BG169" s="164"/>
      <c r="BH169" s="164"/>
      <c r="BI169" s="164"/>
      <c r="BJ169" s="164"/>
      <c r="BK169" s="164"/>
      <c r="BL169" s="164"/>
      <c r="BM169" s="164"/>
      <c r="BN169" s="164"/>
      <c r="BO169" s="164"/>
      <c r="BP169" s="164"/>
      <c r="BQ169" s="164"/>
      <c r="BR169" s="164"/>
      <c r="BS169" s="164"/>
      <c r="BT169" s="164"/>
      <c r="BU169" s="164"/>
      <c r="BV169" s="164"/>
      <c r="BW169" s="164"/>
      <c r="BX169" s="164"/>
      <c r="BY169" s="164"/>
      <c r="BZ169" s="164"/>
      <c r="CA169" s="164"/>
      <c r="CB169" s="164"/>
      <c r="CC169" s="164"/>
      <c r="CD169" s="164"/>
      <c r="CE169" s="164"/>
      <c r="CF169" s="164"/>
      <c r="CG169" s="164"/>
      <c r="CH169" s="164"/>
      <c r="CI169" s="164"/>
      <c r="CJ169" s="164"/>
      <c r="CK169" s="164"/>
      <c r="CL169" s="164"/>
      <c r="CM169" s="164"/>
      <c r="CN169" s="164"/>
      <c r="CO169" s="164"/>
      <c r="CP169" s="164"/>
      <c r="CQ169" s="164"/>
      <c r="CR169" s="164"/>
      <c r="CS169" s="164"/>
      <c r="CT169" s="164"/>
    </row>
    <row r="170" spans="2:98" x14ac:dyDescent="0.15">
      <c r="B170" s="163"/>
      <c r="C170" s="189"/>
      <c r="D170" s="190"/>
      <c r="E170" s="190"/>
      <c r="F170" s="190"/>
      <c r="G170" s="193"/>
      <c r="H170" s="193"/>
      <c r="I170" s="193"/>
      <c r="J170" s="193"/>
      <c r="K170" s="193"/>
      <c r="L170" s="164"/>
      <c r="M170" s="163"/>
      <c r="N170" s="164"/>
      <c r="O170" s="164"/>
      <c r="P170" s="164"/>
      <c r="Q170" s="164"/>
      <c r="R170" s="164"/>
      <c r="S170" s="164"/>
      <c r="T170" s="164"/>
      <c r="U170" s="164"/>
      <c r="V170" s="164"/>
      <c r="W170" s="164"/>
      <c r="X170" s="164"/>
      <c r="Y170" s="164"/>
      <c r="Z170" s="164"/>
      <c r="AA170" s="164"/>
      <c r="AB170" s="164"/>
      <c r="AC170" s="164"/>
      <c r="AD170" s="164"/>
      <c r="AE170" s="164"/>
      <c r="AF170" s="164"/>
      <c r="AG170" s="164"/>
      <c r="AH170" s="164"/>
      <c r="AI170" s="164"/>
      <c r="AJ170" s="164"/>
      <c r="AK170" s="164"/>
      <c r="AL170" s="164"/>
      <c r="AM170" s="164"/>
      <c r="AN170" s="164"/>
      <c r="AO170" s="164"/>
      <c r="AP170" s="164"/>
      <c r="AQ170" s="164"/>
      <c r="AR170" s="164"/>
      <c r="AS170" s="164"/>
      <c r="AT170" s="164"/>
      <c r="AU170" s="164"/>
      <c r="AV170" s="164"/>
      <c r="AW170" s="164"/>
      <c r="AX170" s="164"/>
      <c r="AY170" s="164"/>
      <c r="AZ170" s="164"/>
      <c r="BA170" s="164"/>
      <c r="BB170" s="164"/>
      <c r="BC170" s="164"/>
      <c r="BD170" s="164"/>
      <c r="BE170" s="164"/>
      <c r="BF170" s="164"/>
      <c r="BG170" s="164"/>
      <c r="BH170" s="164"/>
      <c r="BI170" s="164"/>
      <c r="BJ170" s="164"/>
      <c r="BK170" s="164"/>
      <c r="BL170" s="164"/>
      <c r="BM170" s="164"/>
      <c r="BN170" s="164"/>
      <c r="BO170" s="164"/>
      <c r="BP170" s="164"/>
      <c r="BQ170" s="164"/>
      <c r="BR170" s="164"/>
      <c r="BS170" s="164"/>
      <c r="BT170" s="164"/>
      <c r="BU170" s="164"/>
      <c r="BV170" s="164"/>
      <c r="BW170" s="164"/>
      <c r="BX170" s="164"/>
      <c r="BY170" s="164"/>
      <c r="BZ170" s="164"/>
      <c r="CA170" s="164"/>
      <c r="CB170" s="164"/>
      <c r="CC170" s="164"/>
      <c r="CD170" s="164"/>
      <c r="CE170" s="164"/>
      <c r="CF170" s="164"/>
      <c r="CG170" s="164"/>
      <c r="CH170" s="164"/>
      <c r="CI170" s="164"/>
      <c r="CJ170" s="164"/>
      <c r="CK170" s="164"/>
      <c r="CL170" s="164"/>
      <c r="CM170" s="164"/>
      <c r="CN170" s="164"/>
      <c r="CO170" s="164"/>
      <c r="CP170" s="164"/>
      <c r="CQ170" s="164"/>
      <c r="CR170" s="164"/>
      <c r="CS170" s="164"/>
      <c r="CT170" s="164"/>
    </row>
    <row r="171" spans="2:98" x14ac:dyDescent="0.15">
      <c r="B171" s="163"/>
      <c r="C171" s="189"/>
      <c r="D171" s="190"/>
      <c r="E171" s="190"/>
      <c r="F171" s="190"/>
      <c r="G171" s="193"/>
      <c r="H171" s="193"/>
      <c r="I171" s="193"/>
      <c r="J171" s="193"/>
      <c r="K171" s="193"/>
      <c r="L171" s="164"/>
      <c r="M171" s="163"/>
      <c r="N171" s="164"/>
      <c r="O171" s="164"/>
      <c r="P171" s="164"/>
      <c r="Q171" s="164"/>
      <c r="R171" s="164"/>
      <c r="S171" s="164"/>
      <c r="T171" s="164"/>
      <c r="U171" s="164"/>
      <c r="V171" s="164"/>
      <c r="W171" s="164"/>
      <c r="X171" s="164"/>
      <c r="Y171" s="164"/>
      <c r="Z171" s="164"/>
      <c r="AA171" s="164"/>
      <c r="AB171" s="164"/>
      <c r="AC171" s="164"/>
      <c r="AD171" s="164"/>
      <c r="AE171" s="164"/>
      <c r="AF171" s="164"/>
      <c r="AG171" s="164"/>
      <c r="AH171" s="164"/>
      <c r="AI171" s="164"/>
      <c r="AJ171" s="164"/>
      <c r="AK171" s="164"/>
      <c r="AL171" s="164"/>
      <c r="AM171" s="164"/>
      <c r="AN171" s="164"/>
      <c r="AO171" s="164"/>
      <c r="AP171" s="164"/>
      <c r="AQ171" s="164"/>
      <c r="AR171" s="164"/>
      <c r="AS171" s="164"/>
      <c r="AT171" s="164"/>
      <c r="AU171" s="164"/>
      <c r="AV171" s="164"/>
      <c r="AW171" s="164"/>
      <c r="AX171" s="164"/>
      <c r="AY171" s="164"/>
      <c r="AZ171" s="164"/>
      <c r="BA171" s="164"/>
      <c r="BB171" s="164"/>
      <c r="BC171" s="164"/>
      <c r="BD171" s="164"/>
      <c r="BE171" s="164"/>
      <c r="BF171" s="164"/>
      <c r="BG171" s="164"/>
      <c r="BH171" s="164"/>
      <c r="BI171" s="164"/>
      <c r="BJ171" s="164"/>
      <c r="BK171" s="164"/>
      <c r="BL171" s="164"/>
      <c r="BM171" s="164"/>
      <c r="BN171" s="164"/>
      <c r="BO171" s="164"/>
      <c r="BP171" s="164"/>
      <c r="BQ171" s="164"/>
      <c r="BR171" s="164"/>
      <c r="BS171" s="164"/>
      <c r="BT171" s="164"/>
      <c r="BU171" s="164"/>
      <c r="BV171" s="164"/>
      <c r="BW171" s="164"/>
      <c r="BX171" s="164"/>
      <c r="BY171" s="164"/>
      <c r="BZ171" s="164"/>
      <c r="CA171" s="164"/>
      <c r="CB171" s="164"/>
      <c r="CC171" s="164"/>
      <c r="CD171" s="164"/>
      <c r="CE171" s="164"/>
      <c r="CF171" s="164"/>
      <c r="CG171" s="164"/>
      <c r="CH171" s="164"/>
      <c r="CI171" s="164"/>
      <c r="CJ171" s="164"/>
      <c r="CK171" s="164"/>
      <c r="CL171" s="164"/>
      <c r="CM171" s="164"/>
      <c r="CN171" s="164"/>
      <c r="CO171" s="164"/>
      <c r="CP171" s="164"/>
      <c r="CQ171" s="164"/>
      <c r="CR171" s="164"/>
      <c r="CS171" s="164"/>
      <c r="CT171" s="164"/>
    </row>
    <row r="172" spans="2:98" x14ac:dyDescent="0.15">
      <c r="B172" s="163"/>
      <c r="C172" s="189"/>
      <c r="D172" s="190"/>
      <c r="E172" s="190"/>
      <c r="F172" s="190"/>
      <c r="G172" s="193"/>
      <c r="H172" s="193"/>
      <c r="I172" s="193"/>
      <c r="J172" s="193"/>
      <c r="K172" s="193"/>
      <c r="L172" s="164"/>
      <c r="M172" s="163"/>
      <c r="N172" s="164"/>
      <c r="O172" s="164"/>
      <c r="P172" s="164"/>
      <c r="Q172" s="164"/>
      <c r="R172" s="164"/>
      <c r="S172" s="164"/>
      <c r="T172" s="164"/>
      <c r="U172" s="164"/>
      <c r="V172" s="164"/>
      <c r="W172" s="164"/>
      <c r="X172" s="164"/>
      <c r="Y172" s="164"/>
      <c r="Z172" s="164"/>
      <c r="AA172" s="164"/>
      <c r="AB172" s="164"/>
      <c r="AC172" s="164"/>
      <c r="AD172" s="164"/>
      <c r="AE172" s="164"/>
      <c r="AF172" s="164"/>
      <c r="AG172" s="164"/>
      <c r="AH172" s="164"/>
      <c r="AI172" s="164"/>
      <c r="AJ172" s="164"/>
      <c r="AK172" s="164"/>
      <c r="AL172" s="164"/>
      <c r="AM172" s="164"/>
      <c r="AN172" s="164"/>
      <c r="AO172" s="164"/>
      <c r="AP172" s="164"/>
      <c r="AQ172" s="164"/>
      <c r="AR172" s="164"/>
      <c r="AS172" s="164"/>
      <c r="AT172" s="164"/>
      <c r="AU172" s="164"/>
      <c r="AV172" s="164"/>
      <c r="AW172" s="164"/>
      <c r="AX172" s="164"/>
      <c r="AY172" s="164"/>
      <c r="AZ172" s="164"/>
      <c r="BA172" s="164"/>
      <c r="BB172" s="164"/>
      <c r="BC172" s="164"/>
      <c r="BD172" s="164"/>
      <c r="BE172" s="164"/>
      <c r="BF172" s="164"/>
      <c r="BG172" s="164"/>
      <c r="BH172" s="164"/>
      <c r="BI172" s="164"/>
      <c r="BJ172" s="164"/>
      <c r="BK172" s="164"/>
      <c r="BL172" s="164"/>
      <c r="BM172" s="164"/>
      <c r="BN172" s="164"/>
      <c r="BO172" s="164"/>
      <c r="BP172" s="164"/>
      <c r="BQ172" s="164"/>
      <c r="BR172" s="164"/>
      <c r="BS172" s="164"/>
      <c r="BT172" s="164"/>
      <c r="BU172" s="164"/>
      <c r="BV172" s="164"/>
      <c r="BW172" s="164"/>
      <c r="BX172" s="164"/>
      <c r="BY172" s="164"/>
      <c r="BZ172" s="164"/>
      <c r="CA172" s="164"/>
      <c r="CB172" s="164"/>
      <c r="CC172" s="164"/>
      <c r="CD172" s="164"/>
      <c r="CE172" s="164"/>
      <c r="CF172" s="164"/>
      <c r="CG172" s="164"/>
      <c r="CH172" s="164"/>
      <c r="CI172" s="164"/>
      <c r="CJ172" s="164"/>
      <c r="CK172" s="164"/>
      <c r="CL172" s="164"/>
      <c r="CM172" s="164"/>
      <c r="CN172" s="164"/>
      <c r="CO172" s="164"/>
      <c r="CP172" s="164"/>
      <c r="CQ172" s="164"/>
      <c r="CR172" s="164"/>
      <c r="CS172" s="164"/>
      <c r="CT172" s="164"/>
    </row>
    <row r="173" spans="2:98" x14ac:dyDescent="0.15">
      <c r="B173" s="163"/>
      <c r="C173" s="189"/>
      <c r="D173" s="190"/>
      <c r="E173" s="190"/>
      <c r="F173" s="190"/>
      <c r="G173" s="193"/>
      <c r="H173" s="193"/>
      <c r="I173" s="193"/>
      <c r="J173" s="193"/>
      <c r="K173" s="193"/>
      <c r="L173" s="164"/>
      <c r="M173" s="163"/>
      <c r="N173" s="164"/>
      <c r="O173" s="164"/>
      <c r="P173" s="164"/>
      <c r="Q173" s="164"/>
      <c r="R173" s="164"/>
      <c r="S173" s="164"/>
      <c r="T173" s="164"/>
      <c r="U173" s="164"/>
      <c r="V173" s="164"/>
      <c r="W173" s="164"/>
      <c r="X173" s="164"/>
      <c r="Y173" s="164"/>
      <c r="Z173" s="164"/>
      <c r="AA173" s="164"/>
      <c r="AB173" s="164"/>
      <c r="AC173" s="164"/>
      <c r="AD173" s="164"/>
      <c r="AE173" s="164"/>
      <c r="AF173" s="164"/>
      <c r="AG173" s="164"/>
      <c r="AH173" s="164"/>
      <c r="AI173" s="164"/>
      <c r="AJ173" s="164"/>
      <c r="AK173" s="164"/>
      <c r="AL173" s="164"/>
      <c r="AM173" s="164"/>
      <c r="AN173" s="164"/>
      <c r="AO173" s="164"/>
      <c r="AP173" s="164"/>
      <c r="AQ173" s="164"/>
      <c r="AR173" s="164"/>
      <c r="AS173" s="164"/>
      <c r="AT173" s="164"/>
      <c r="AU173" s="164"/>
      <c r="AV173" s="164"/>
      <c r="AW173" s="164"/>
      <c r="AX173" s="164"/>
      <c r="AY173" s="164"/>
      <c r="AZ173" s="164"/>
      <c r="BA173" s="164"/>
      <c r="BB173" s="164"/>
      <c r="BC173" s="164"/>
      <c r="BD173" s="164"/>
      <c r="BE173" s="164"/>
      <c r="BF173" s="164"/>
      <c r="BG173" s="164"/>
      <c r="BH173" s="164"/>
      <c r="BI173" s="164"/>
      <c r="BJ173" s="164"/>
      <c r="BK173" s="164"/>
      <c r="BL173" s="164"/>
      <c r="BM173" s="164"/>
      <c r="BN173" s="164"/>
      <c r="BO173" s="164"/>
      <c r="BP173" s="164"/>
      <c r="BQ173" s="164"/>
      <c r="BR173" s="164"/>
      <c r="BS173" s="164"/>
      <c r="BT173" s="164"/>
      <c r="BU173" s="164"/>
      <c r="BV173" s="164"/>
      <c r="BW173" s="164"/>
      <c r="BX173" s="164"/>
      <c r="BY173" s="164"/>
      <c r="BZ173" s="164"/>
      <c r="CA173" s="164"/>
      <c r="CB173" s="164"/>
      <c r="CC173" s="164"/>
      <c r="CD173" s="164"/>
      <c r="CE173" s="164"/>
      <c r="CF173" s="164"/>
      <c r="CG173" s="164"/>
      <c r="CH173" s="164"/>
      <c r="CI173" s="164"/>
      <c r="CJ173" s="164"/>
      <c r="CK173" s="164"/>
      <c r="CL173" s="164"/>
      <c r="CM173" s="164"/>
      <c r="CN173" s="164"/>
      <c r="CO173" s="164"/>
      <c r="CP173" s="164"/>
      <c r="CQ173" s="164"/>
      <c r="CR173" s="164"/>
      <c r="CS173" s="164"/>
      <c r="CT173" s="164"/>
    </row>
    <row r="174" spans="2:98" x14ac:dyDescent="0.15">
      <c r="B174" s="163"/>
      <c r="C174" s="189"/>
      <c r="D174" s="190"/>
      <c r="E174" s="190"/>
      <c r="F174" s="190"/>
      <c r="G174" s="193"/>
      <c r="H174" s="193"/>
      <c r="I174" s="193"/>
      <c r="J174" s="193"/>
      <c r="K174" s="193"/>
      <c r="L174" s="164"/>
      <c r="M174" s="163"/>
      <c r="N174" s="164"/>
      <c r="O174" s="164"/>
      <c r="P174" s="164"/>
      <c r="Q174" s="164"/>
      <c r="R174" s="164"/>
      <c r="S174" s="164"/>
      <c r="T174" s="164"/>
      <c r="U174" s="164"/>
      <c r="V174" s="164"/>
      <c r="W174" s="164"/>
      <c r="X174" s="164"/>
      <c r="Y174" s="164"/>
      <c r="Z174" s="164"/>
      <c r="AA174" s="164"/>
      <c r="AB174" s="164"/>
      <c r="AC174" s="164"/>
      <c r="AD174" s="164"/>
      <c r="AE174" s="164"/>
      <c r="AF174" s="164"/>
      <c r="AG174" s="164"/>
      <c r="AH174" s="164"/>
      <c r="AI174" s="164"/>
      <c r="AJ174" s="164"/>
      <c r="AK174" s="164"/>
      <c r="AL174" s="164"/>
      <c r="AM174" s="164"/>
      <c r="AN174" s="164"/>
      <c r="AO174" s="164"/>
      <c r="AP174" s="164"/>
      <c r="AQ174" s="164"/>
      <c r="AR174" s="164"/>
      <c r="AS174" s="164"/>
      <c r="AT174" s="164"/>
      <c r="AU174" s="164"/>
      <c r="AV174" s="164"/>
      <c r="AW174" s="164"/>
      <c r="AX174" s="164"/>
      <c r="AY174" s="164"/>
      <c r="AZ174" s="164"/>
      <c r="BA174" s="164"/>
      <c r="BB174" s="164"/>
      <c r="BC174" s="164"/>
      <c r="BD174" s="164"/>
      <c r="BE174" s="164"/>
      <c r="BF174" s="164"/>
      <c r="BG174" s="164"/>
      <c r="BH174" s="164"/>
      <c r="BI174" s="164"/>
      <c r="BJ174" s="164"/>
      <c r="BK174" s="164"/>
      <c r="BL174" s="164"/>
      <c r="BM174" s="164"/>
      <c r="BN174" s="164"/>
      <c r="BO174" s="164"/>
      <c r="BP174" s="164"/>
      <c r="BQ174" s="164"/>
      <c r="BR174" s="164"/>
      <c r="BS174" s="164"/>
      <c r="BT174" s="164"/>
      <c r="BU174" s="164"/>
      <c r="BV174" s="164"/>
      <c r="BW174" s="164"/>
      <c r="BX174" s="164"/>
      <c r="BY174" s="164"/>
      <c r="BZ174" s="164"/>
      <c r="CA174" s="164"/>
      <c r="CB174" s="164"/>
      <c r="CC174" s="164"/>
      <c r="CD174" s="164"/>
      <c r="CE174" s="164"/>
      <c r="CF174" s="164"/>
      <c r="CG174" s="164"/>
      <c r="CH174" s="164"/>
      <c r="CI174" s="164"/>
      <c r="CJ174" s="164"/>
      <c r="CK174" s="164"/>
      <c r="CL174" s="164"/>
      <c r="CM174" s="164"/>
      <c r="CN174" s="164"/>
      <c r="CO174" s="164"/>
      <c r="CP174" s="164"/>
      <c r="CQ174" s="164"/>
      <c r="CR174" s="164"/>
      <c r="CS174" s="164"/>
      <c r="CT174" s="164"/>
    </row>
    <row r="175" spans="2:98" x14ac:dyDescent="0.15">
      <c r="B175" s="163"/>
      <c r="C175" s="189"/>
      <c r="D175" s="190"/>
      <c r="E175" s="190"/>
      <c r="F175" s="190"/>
      <c r="G175" s="193"/>
      <c r="H175" s="193"/>
      <c r="I175" s="193"/>
      <c r="J175" s="193"/>
      <c r="K175" s="193"/>
      <c r="L175" s="164"/>
      <c r="M175" s="163"/>
      <c r="N175" s="164"/>
      <c r="O175" s="164"/>
      <c r="P175" s="164"/>
      <c r="Q175" s="164"/>
      <c r="R175" s="164"/>
      <c r="S175" s="164"/>
      <c r="T175" s="164"/>
      <c r="U175" s="164"/>
      <c r="V175" s="164"/>
      <c r="W175" s="164"/>
      <c r="X175" s="164"/>
      <c r="Y175" s="164"/>
      <c r="Z175" s="164"/>
      <c r="AA175" s="164"/>
      <c r="AB175" s="164"/>
      <c r="AC175" s="164"/>
      <c r="AD175" s="164"/>
      <c r="AE175" s="164"/>
      <c r="AF175" s="164"/>
      <c r="AG175" s="164"/>
      <c r="AH175" s="164"/>
      <c r="AI175" s="164"/>
      <c r="AJ175" s="164"/>
      <c r="AK175" s="164"/>
      <c r="AL175" s="164"/>
      <c r="AM175" s="164"/>
      <c r="AN175" s="164"/>
      <c r="AO175" s="164"/>
      <c r="AP175" s="164"/>
      <c r="AQ175" s="164"/>
      <c r="AR175" s="164"/>
      <c r="AS175" s="164"/>
      <c r="AT175" s="164"/>
      <c r="AU175" s="164"/>
      <c r="AV175" s="164"/>
      <c r="AW175" s="164"/>
      <c r="AX175" s="164"/>
      <c r="AY175" s="164"/>
      <c r="AZ175" s="164"/>
      <c r="BA175" s="164"/>
      <c r="BB175" s="164"/>
      <c r="BC175" s="164"/>
      <c r="BD175" s="164"/>
      <c r="BE175" s="164"/>
      <c r="BF175" s="164"/>
      <c r="BG175" s="164"/>
      <c r="BH175" s="164"/>
      <c r="BI175" s="164"/>
      <c r="BJ175" s="164"/>
      <c r="BK175" s="164"/>
      <c r="BL175" s="164"/>
      <c r="BM175" s="164"/>
      <c r="BN175" s="164"/>
      <c r="BO175" s="164"/>
      <c r="BP175" s="164"/>
      <c r="BQ175" s="164"/>
      <c r="BR175" s="164"/>
      <c r="BS175" s="164"/>
      <c r="BT175" s="164"/>
      <c r="BU175" s="164"/>
      <c r="BV175" s="164"/>
      <c r="BW175" s="164"/>
      <c r="BX175" s="164"/>
      <c r="BY175" s="164"/>
      <c r="BZ175" s="164"/>
      <c r="CA175" s="164"/>
      <c r="CB175" s="164"/>
      <c r="CC175" s="164"/>
      <c r="CD175" s="164"/>
      <c r="CE175" s="164"/>
      <c r="CF175" s="164"/>
      <c r="CG175" s="164"/>
      <c r="CH175" s="164"/>
      <c r="CI175" s="164"/>
      <c r="CJ175" s="164"/>
      <c r="CK175" s="164"/>
      <c r="CL175" s="164"/>
      <c r="CM175" s="164"/>
      <c r="CN175" s="164"/>
      <c r="CO175" s="164"/>
      <c r="CP175" s="164"/>
      <c r="CQ175" s="164"/>
      <c r="CR175" s="164"/>
      <c r="CS175" s="164"/>
      <c r="CT175" s="164"/>
    </row>
    <row r="176" spans="2:98" x14ac:dyDescent="0.15">
      <c r="B176" s="163"/>
      <c r="C176" s="189"/>
      <c r="D176" s="190"/>
      <c r="E176" s="190"/>
      <c r="F176" s="190"/>
      <c r="G176" s="193"/>
      <c r="H176" s="193"/>
      <c r="I176" s="193"/>
      <c r="J176" s="193"/>
      <c r="K176" s="193"/>
      <c r="L176" s="164"/>
      <c r="M176" s="163"/>
      <c r="N176" s="164"/>
      <c r="O176" s="164"/>
      <c r="P176" s="164"/>
      <c r="Q176" s="164"/>
      <c r="R176" s="164"/>
      <c r="S176" s="164"/>
      <c r="T176" s="164"/>
      <c r="U176" s="164"/>
      <c r="V176" s="164"/>
      <c r="W176" s="164"/>
      <c r="X176" s="164"/>
      <c r="Y176" s="164"/>
      <c r="Z176" s="164"/>
      <c r="AA176" s="164"/>
      <c r="AB176" s="164"/>
      <c r="AC176" s="164"/>
      <c r="AD176" s="164"/>
      <c r="AE176" s="164"/>
      <c r="AF176" s="164"/>
      <c r="AG176" s="164"/>
      <c r="AH176" s="164"/>
      <c r="AI176" s="164"/>
      <c r="AJ176" s="164"/>
      <c r="AK176" s="164"/>
      <c r="AL176" s="164"/>
      <c r="AM176" s="164"/>
      <c r="AN176" s="164"/>
      <c r="AO176" s="164"/>
      <c r="AP176" s="164"/>
      <c r="AQ176" s="164"/>
      <c r="AR176" s="164"/>
      <c r="AS176" s="164"/>
      <c r="AT176" s="164"/>
      <c r="AU176" s="164"/>
      <c r="AV176" s="164"/>
      <c r="AW176" s="164"/>
      <c r="AX176" s="164"/>
      <c r="AY176" s="164"/>
      <c r="AZ176" s="164"/>
      <c r="BA176" s="164"/>
      <c r="BB176" s="164"/>
      <c r="BC176" s="164"/>
      <c r="BD176" s="164"/>
      <c r="BE176" s="164"/>
      <c r="BF176" s="164"/>
      <c r="BG176" s="164"/>
      <c r="BH176" s="164"/>
      <c r="BI176" s="164"/>
      <c r="BJ176" s="164"/>
      <c r="BK176" s="164"/>
      <c r="BL176" s="164"/>
      <c r="BM176" s="164"/>
      <c r="BN176" s="164"/>
      <c r="BO176" s="164"/>
      <c r="BP176" s="164"/>
      <c r="BQ176" s="164"/>
      <c r="BR176" s="164"/>
      <c r="BS176" s="164"/>
      <c r="BT176" s="164"/>
      <c r="BU176" s="164"/>
      <c r="BV176" s="164"/>
      <c r="BW176" s="164"/>
      <c r="BX176" s="164"/>
      <c r="BY176" s="164"/>
      <c r="BZ176" s="164"/>
      <c r="CA176" s="164"/>
      <c r="CB176" s="164"/>
      <c r="CC176" s="164"/>
      <c r="CD176" s="164"/>
      <c r="CE176" s="164"/>
      <c r="CF176" s="164"/>
      <c r="CG176" s="164"/>
      <c r="CH176" s="164"/>
      <c r="CI176" s="164"/>
      <c r="CJ176" s="164"/>
      <c r="CK176" s="164"/>
      <c r="CL176" s="164"/>
      <c r="CM176" s="164"/>
      <c r="CN176" s="164"/>
      <c r="CO176" s="164"/>
      <c r="CP176" s="164"/>
      <c r="CQ176" s="164"/>
      <c r="CR176" s="164"/>
      <c r="CS176" s="164"/>
      <c r="CT176" s="164"/>
    </row>
    <row r="177" spans="2:98" x14ac:dyDescent="0.15">
      <c r="B177" s="163"/>
      <c r="C177" s="189"/>
      <c r="D177" s="190"/>
      <c r="E177" s="190"/>
      <c r="F177" s="190"/>
      <c r="G177" s="193"/>
      <c r="H177" s="193"/>
      <c r="I177" s="193"/>
      <c r="J177" s="193"/>
      <c r="K177" s="193"/>
      <c r="L177" s="164"/>
      <c r="M177" s="163"/>
      <c r="N177" s="164"/>
      <c r="O177" s="164"/>
      <c r="P177" s="164"/>
      <c r="Q177" s="164"/>
      <c r="R177" s="164"/>
      <c r="S177" s="164"/>
      <c r="T177" s="164"/>
      <c r="U177" s="164"/>
      <c r="V177" s="164"/>
      <c r="W177" s="164"/>
      <c r="X177" s="164"/>
      <c r="Y177" s="164"/>
      <c r="Z177" s="164"/>
      <c r="AA177" s="164"/>
      <c r="AB177" s="164"/>
      <c r="AC177" s="164"/>
      <c r="AD177" s="164"/>
      <c r="AE177" s="164"/>
      <c r="AF177" s="164"/>
      <c r="AG177" s="164"/>
      <c r="AH177" s="164"/>
      <c r="AI177" s="164"/>
      <c r="AJ177" s="164"/>
      <c r="AK177" s="164"/>
      <c r="AL177" s="164"/>
      <c r="AM177" s="164"/>
      <c r="AN177" s="164"/>
      <c r="AO177" s="164"/>
      <c r="AP177" s="164"/>
      <c r="AQ177" s="164"/>
      <c r="AR177" s="164"/>
      <c r="AS177" s="164"/>
      <c r="AT177" s="164"/>
      <c r="AU177" s="164"/>
      <c r="AV177" s="164"/>
      <c r="AW177" s="164"/>
      <c r="AX177" s="164"/>
      <c r="AY177" s="164"/>
      <c r="AZ177" s="164"/>
      <c r="BA177" s="164"/>
      <c r="BB177" s="164"/>
      <c r="BC177" s="164"/>
      <c r="BD177" s="164"/>
      <c r="BE177" s="164"/>
      <c r="BF177" s="164"/>
      <c r="BG177" s="164"/>
      <c r="BH177" s="164"/>
      <c r="BI177" s="164"/>
      <c r="BJ177" s="164"/>
      <c r="BK177" s="164"/>
      <c r="BL177" s="164"/>
      <c r="BM177" s="164"/>
      <c r="BN177" s="164"/>
      <c r="BO177" s="164"/>
      <c r="BP177" s="164"/>
      <c r="BQ177" s="164"/>
      <c r="BR177" s="164"/>
      <c r="BS177" s="164"/>
      <c r="BT177" s="164"/>
      <c r="BU177" s="164"/>
      <c r="BV177" s="164"/>
      <c r="BW177" s="164"/>
      <c r="BX177" s="164"/>
      <c r="BY177" s="164"/>
      <c r="BZ177" s="164"/>
      <c r="CA177" s="164"/>
      <c r="CB177" s="164"/>
      <c r="CC177" s="164"/>
      <c r="CD177" s="164"/>
      <c r="CE177" s="164"/>
      <c r="CF177" s="164"/>
      <c r="CG177" s="164"/>
      <c r="CH177" s="164"/>
      <c r="CI177" s="164"/>
      <c r="CJ177" s="164"/>
      <c r="CK177" s="164"/>
      <c r="CL177" s="164"/>
      <c r="CM177" s="164"/>
      <c r="CN177" s="164"/>
      <c r="CO177" s="164"/>
      <c r="CP177" s="164"/>
      <c r="CQ177" s="164"/>
      <c r="CR177" s="164"/>
      <c r="CS177" s="164"/>
      <c r="CT177" s="164"/>
    </row>
    <row r="178" spans="2:98" x14ac:dyDescent="0.15">
      <c r="B178" s="163"/>
      <c r="C178" s="189"/>
      <c r="D178" s="190"/>
      <c r="E178" s="190"/>
      <c r="F178" s="190"/>
      <c r="G178" s="193"/>
      <c r="H178" s="193"/>
      <c r="I178" s="193"/>
      <c r="J178" s="193"/>
      <c r="K178" s="193"/>
      <c r="L178" s="164"/>
      <c r="M178" s="163"/>
      <c r="N178" s="164"/>
      <c r="O178" s="164"/>
      <c r="P178" s="164"/>
      <c r="Q178" s="164"/>
      <c r="R178" s="164"/>
      <c r="S178" s="164"/>
      <c r="T178" s="164"/>
      <c r="U178" s="164"/>
      <c r="V178" s="164"/>
      <c r="W178" s="164"/>
      <c r="X178" s="164"/>
      <c r="Y178" s="164"/>
      <c r="Z178" s="164"/>
      <c r="AA178" s="164"/>
      <c r="AB178" s="164"/>
      <c r="AC178" s="164"/>
      <c r="AD178" s="164"/>
      <c r="AE178" s="164"/>
      <c r="AF178" s="164"/>
      <c r="AG178" s="164"/>
      <c r="AH178" s="164"/>
      <c r="AI178" s="164"/>
      <c r="AJ178" s="164"/>
      <c r="AK178" s="164"/>
      <c r="AL178" s="164"/>
      <c r="AM178" s="164"/>
      <c r="AN178" s="164"/>
      <c r="AO178" s="164"/>
      <c r="AP178" s="164"/>
      <c r="AQ178" s="164"/>
      <c r="AR178" s="164"/>
      <c r="AS178" s="164"/>
      <c r="AT178" s="164"/>
      <c r="AU178" s="164"/>
      <c r="AV178" s="164"/>
      <c r="AW178" s="164"/>
      <c r="AX178" s="164"/>
      <c r="AY178" s="164"/>
      <c r="AZ178" s="164"/>
      <c r="BA178" s="164"/>
      <c r="BB178" s="164"/>
      <c r="BC178" s="164"/>
      <c r="BD178" s="164"/>
      <c r="BE178" s="164"/>
      <c r="BF178" s="164"/>
      <c r="BG178" s="164"/>
      <c r="BH178" s="164"/>
      <c r="BI178" s="164"/>
      <c r="BJ178" s="164"/>
      <c r="BK178" s="164"/>
      <c r="BL178" s="164"/>
      <c r="BM178" s="164"/>
      <c r="BN178" s="164"/>
      <c r="BO178" s="164"/>
      <c r="BP178" s="164"/>
      <c r="BQ178" s="164"/>
      <c r="BR178" s="164"/>
      <c r="BS178" s="164"/>
      <c r="BT178" s="164"/>
      <c r="BU178" s="164"/>
      <c r="BV178" s="164"/>
      <c r="BW178" s="164"/>
      <c r="BX178" s="164"/>
      <c r="BY178" s="164"/>
      <c r="BZ178" s="164"/>
      <c r="CA178" s="164"/>
      <c r="CB178" s="164"/>
      <c r="CC178" s="164"/>
      <c r="CD178" s="164"/>
      <c r="CE178" s="164"/>
      <c r="CF178" s="164"/>
      <c r="CG178" s="164"/>
      <c r="CH178" s="164"/>
      <c r="CI178" s="164"/>
      <c r="CJ178" s="164"/>
      <c r="CK178" s="164"/>
      <c r="CL178" s="164"/>
      <c r="CM178" s="164"/>
      <c r="CN178" s="164"/>
      <c r="CO178" s="164"/>
      <c r="CP178" s="164"/>
      <c r="CQ178" s="164"/>
      <c r="CR178" s="164"/>
      <c r="CS178" s="164"/>
      <c r="CT178" s="164"/>
    </row>
    <row r="179" spans="2:98" x14ac:dyDescent="0.15">
      <c r="B179" s="163"/>
      <c r="C179" s="189"/>
      <c r="D179" s="190"/>
      <c r="E179" s="190"/>
      <c r="F179" s="190"/>
      <c r="G179" s="193"/>
      <c r="H179" s="193"/>
      <c r="I179" s="193"/>
      <c r="J179" s="193"/>
      <c r="K179" s="193"/>
      <c r="L179" s="164"/>
      <c r="M179" s="163"/>
      <c r="N179" s="164"/>
      <c r="O179" s="164"/>
      <c r="P179" s="164"/>
      <c r="Q179" s="164"/>
      <c r="R179" s="164"/>
      <c r="S179" s="164"/>
      <c r="T179" s="164"/>
      <c r="U179" s="164"/>
      <c r="V179" s="164"/>
      <c r="W179" s="164"/>
      <c r="X179" s="164"/>
      <c r="Y179" s="164"/>
      <c r="Z179" s="164"/>
      <c r="AA179" s="164"/>
      <c r="AB179" s="164"/>
      <c r="AC179" s="164"/>
      <c r="AD179" s="164"/>
      <c r="AE179" s="164"/>
      <c r="AF179" s="164"/>
      <c r="AG179" s="164"/>
      <c r="AH179" s="164"/>
      <c r="AI179" s="164"/>
      <c r="AJ179" s="164"/>
      <c r="AK179" s="164"/>
      <c r="AL179" s="164"/>
      <c r="AM179" s="164"/>
      <c r="AN179" s="164"/>
      <c r="AO179" s="164"/>
      <c r="AP179" s="164"/>
      <c r="AQ179" s="164"/>
      <c r="AR179" s="164"/>
      <c r="AS179" s="164"/>
      <c r="AT179" s="164"/>
      <c r="AU179" s="164"/>
      <c r="AV179" s="164"/>
      <c r="AW179" s="164"/>
      <c r="AX179" s="164"/>
      <c r="AY179" s="164"/>
      <c r="AZ179" s="164"/>
      <c r="BA179" s="164"/>
      <c r="BB179" s="164"/>
      <c r="BC179" s="164"/>
      <c r="BD179" s="164"/>
      <c r="BE179" s="164"/>
      <c r="BF179" s="164"/>
      <c r="BG179" s="164"/>
      <c r="BH179" s="164"/>
      <c r="BI179" s="164"/>
      <c r="BJ179" s="164"/>
      <c r="BK179" s="164"/>
      <c r="BL179" s="164"/>
      <c r="BM179" s="164"/>
      <c r="BN179" s="164"/>
      <c r="BO179" s="164"/>
      <c r="BP179" s="164"/>
      <c r="BQ179" s="164"/>
      <c r="BR179" s="164"/>
      <c r="BS179" s="164"/>
      <c r="BT179" s="164"/>
      <c r="BU179" s="164"/>
      <c r="BV179" s="164"/>
      <c r="BW179" s="164"/>
      <c r="BX179" s="164"/>
      <c r="BY179" s="164"/>
      <c r="BZ179" s="164"/>
      <c r="CA179" s="164"/>
      <c r="CB179" s="164"/>
      <c r="CC179" s="164"/>
      <c r="CD179" s="164"/>
      <c r="CE179" s="164"/>
      <c r="CF179" s="164"/>
      <c r="CG179" s="164"/>
      <c r="CH179" s="164"/>
      <c r="CI179" s="164"/>
      <c r="CJ179" s="164"/>
      <c r="CK179" s="164"/>
      <c r="CL179" s="164"/>
      <c r="CM179" s="164"/>
      <c r="CN179" s="164"/>
      <c r="CO179" s="164"/>
      <c r="CP179" s="164"/>
      <c r="CQ179" s="164"/>
      <c r="CR179" s="164"/>
      <c r="CS179" s="164"/>
      <c r="CT179" s="164"/>
    </row>
    <row r="180" spans="2:98" x14ac:dyDescent="0.15">
      <c r="B180" s="163"/>
      <c r="C180" s="189"/>
      <c r="D180" s="190"/>
      <c r="E180" s="190"/>
      <c r="F180" s="190"/>
      <c r="G180" s="193"/>
      <c r="H180" s="193"/>
      <c r="I180" s="193"/>
      <c r="J180" s="193"/>
      <c r="K180" s="193"/>
      <c r="L180" s="164"/>
      <c r="M180" s="163"/>
      <c r="N180" s="164"/>
      <c r="O180" s="164"/>
      <c r="P180" s="164"/>
      <c r="Q180" s="164"/>
      <c r="R180" s="164"/>
      <c r="S180" s="164"/>
      <c r="T180" s="164"/>
      <c r="U180" s="164"/>
      <c r="V180" s="164"/>
      <c r="W180" s="164"/>
      <c r="X180" s="164"/>
      <c r="Y180" s="164"/>
      <c r="Z180" s="164"/>
      <c r="AA180" s="164"/>
      <c r="AB180" s="164"/>
      <c r="AC180" s="164"/>
      <c r="AD180" s="164"/>
      <c r="AE180" s="164"/>
      <c r="AF180" s="164"/>
      <c r="AG180" s="164"/>
      <c r="AH180" s="164"/>
      <c r="AI180" s="164"/>
      <c r="AJ180" s="164"/>
      <c r="AK180" s="164"/>
      <c r="AL180" s="164"/>
      <c r="AM180" s="164"/>
      <c r="AN180" s="164"/>
      <c r="AO180" s="164"/>
      <c r="AP180" s="164"/>
      <c r="AQ180" s="164"/>
      <c r="AR180" s="164"/>
      <c r="AS180" s="164"/>
      <c r="AT180" s="164"/>
      <c r="AU180" s="164"/>
      <c r="AV180" s="164"/>
      <c r="AW180" s="164"/>
      <c r="AX180" s="164"/>
      <c r="AY180" s="164"/>
      <c r="AZ180" s="164"/>
      <c r="BA180" s="164"/>
      <c r="BB180" s="164"/>
      <c r="BC180" s="164"/>
      <c r="BD180" s="164"/>
      <c r="BE180" s="164"/>
      <c r="BF180" s="164"/>
      <c r="BG180" s="164"/>
      <c r="BH180" s="164"/>
      <c r="BI180" s="164"/>
      <c r="BJ180" s="164"/>
      <c r="BK180" s="164"/>
      <c r="BL180" s="164"/>
      <c r="BM180" s="164"/>
      <c r="BN180" s="164"/>
      <c r="BO180" s="164"/>
      <c r="BP180" s="164"/>
      <c r="BQ180" s="164"/>
      <c r="BR180" s="164"/>
      <c r="BS180" s="164"/>
      <c r="BT180" s="164"/>
      <c r="BU180" s="164"/>
      <c r="BV180" s="164"/>
      <c r="BW180" s="164"/>
      <c r="BX180" s="164"/>
      <c r="BY180" s="164"/>
      <c r="BZ180" s="164"/>
      <c r="CA180" s="164"/>
      <c r="CB180" s="164"/>
      <c r="CC180" s="164"/>
      <c r="CD180" s="164"/>
      <c r="CE180" s="164"/>
      <c r="CF180" s="164"/>
      <c r="CG180" s="164"/>
      <c r="CH180" s="164"/>
      <c r="CI180" s="164"/>
      <c r="CJ180" s="164"/>
      <c r="CK180" s="164"/>
      <c r="CL180" s="164"/>
      <c r="CM180" s="164"/>
      <c r="CN180" s="164"/>
      <c r="CO180" s="164"/>
      <c r="CP180" s="164"/>
      <c r="CQ180" s="164"/>
      <c r="CR180" s="164"/>
      <c r="CS180" s="164"/>
      <c r="CT180" s="164"/>
    </row>
    <row r="181" spans="2:98" x14ac:dyDescent="0.15">
      <c r="B181" s="163"/>
      <c r="C181" s="189"/>
      <c r="D181" s="190"/>
      <c r="E181" s="190"/>
      <c r="F181" s="190"/>
      <c r="G181" s="193"/>
      <c r="H181" s="193"/>
      <c r="I181" s="193"/>
      <c r="J181" s="193"/>
      <c r="K181" s="193"/>
      <c r="L181" s="164"/>
      <c r="M181" s="163"/>
      <c r="N181" s="164"/>
      <c r="O181" s="164"/>
      <c r="P181" s="164"/>
      <c r="Q181" s="164"/>
      <c r="R181" s="164"/>
      <c r="S181" s="164"/>
      <c r="T181" s="164"/>
      <c r="U181" s="164"/>
      <c r="V181" s="164"/>
      <c r="W181" s="164"/>
      <c r="X181" s="164"/>
      <c r="Y181" s="164"/>
      <c r="Z181" s="164"/>
      <c r="AA181" s="164"/>
      <c r="AB181" s="164"/>
      <c r="AC181" s="164"/>
      <c r="AD181" s="164"/>
      <c r="AE181" s="164"/>
      <c r="AF181" s="164"/>
      <c r="AG181" s="164"/>
      <c r="AH181" s="164"/>
      <c r="AI181" s="164"/>
      <c r="AJ181" s="164"/>
      <c r="AK181" s="164"/>
      <c r="AL181" s="164"/>
      <c r="AM181" s="164"/>
      <c r="AN181" s="164"/>
      <c r="AO181" s="164"/>
      <c r="AP181" s="164"/>
      <c r="AQ181" s="164"/>
      <c r="AR181" s="164"/>
      <c r="AS181" s="164"/>
      <c r="AT181" s="164"/>
      <c r="AU181" s="164"/>
      <c r="AV181" s="164"/>
      <c r="AW181" s="164"/>
      <c r="AX181" s="164"/>
      <c r="AY181" s="164"/>
      <c r="AZ181" s="164"/>
      <c r="BA181" s="164"/>
      <c r="BB181" s="164"/>
      <c r="BC181" s="164"/>
      <c r="BD181" s="164"/>
      <c r="BE181" s="164"/>
      <c r="BF181" s="164"/>
      <c r="BG181" s="164"/>
      <c r="BH181" s="164"/>
      <c r="BI181" s="164"/>
      <c r="BJ181" s="164"/>
      <c r="BK181" s="164"/>
      <c r="BL181" s="164"/>
      <c r="BM181" s="164"/>
      <c r="BN181" s="164"/>
      <c r="BO181" s="164"/>
      <c r="BP181" s="164"/>
      <c r="BQ181" s="164"/>
      <c r="BR181" s="164"/>
      <c r="BS181" s="164"/>
      <c r="BT181" s="164"/>
      <c r="BU181" s="164"/>
      <c r="BV181" s="164"/>
      <c r="BW181" s="164"/>
      <c r="BX181" s="164"/>
      <c r="BY181" s="164"/>
      <c r="BZ181" s="164"/>
      <c r="CA181" s="164"/>
      <c r="CB181" s="164"/>
      <c r="CC181" s="164"/>
      <c r="CD181" s="164"/>
      <c r="CE181" s="164"/>
      <c r="CF181" s="164"/>
      <c r="CG181" s="164"/>
      <c r="CH181" s="164"/>
      <c r="CI181" s="164"/>
      <c r="CJ181" s="164"/>
      <c r="CK181" s="164"/>
      <c r="CL181" s="164"/>
      <c r="CM181" s="164"/>
      <c r="CN181" s="164"/>
      <c r="CO181" s="164"/>
      <c r="CP181" s="164"/>
      <c r="CQ181" s="164"/>
      <c r="CR181" s="164"/>
      <c r="CS181" s="164"/>
      <c r="CT181" s="164"/>
    </row>
    <row r="182" spans="2:98" x14ac:dyDescent="0.15">
      <c r="B182" s="163"/>
      <c r="C182" s="189"/>
      <c r="D182" s="190"/>
      <c r="E182" s="190"/>
      <c r="F182" s="190"/>
      <c r="G182" s="193"/>
      <c r="H182" s="193"/>
      <c r="I182" s="193"/>
      <c r="J182" s="193"/>
      <c r="K182" s="193"/>
      <c r="L182" s="164"/>
      <c r="M182" s="163"/>
      <c r="N182" s="164"/>
      <c r="O182" s="164"/>
      <c r="P182" s="164"/>
      <c r="Q182" s="164"/>
      <c r="R182" s="164"/>
      <c r="S182" s="164"/>
      <c r="T182" s="164"/>
      <c r="U182" s="164"/>
      <c r="V182" s="164"/>
      <c r="W182" s="164"/>
      <c r="X182" s="164"/>
      <c r="Y182" s="164"/>
      <c r="Z182" s="164"/>
      <c r="AA182" s="164"/>
      <c r="AB182" s="164"/>
      <c r="AC182" s="164"/>
      <c r="AD182" s="164"/>
      <c r="AE182" s="164"/>
      <c r="AF182" s="164"/>
      <c r="AG182" s="164"/>
      <c r="AH182" s="164"/>
      <c r="AI182" s="164"/>
      <c r="AJ182" s="164"/>
      <c r="AK182" s="164"/>
      <c r="AL182" s="164"/>
      <c r="AM182" s="164"/>
      <c r="AN182" s="164"/>
      <c r="AO182" s="164"/>
      <c r="AP182" s="164"/>
      <c r="AQ182" s="164"/>
      <c r="AR182" s="164"/>
      <c r="AS182" s="164"/>
      <c r="AT182" s="164"/>
      <c r="AU182" s="164"/>
      <c r="AV182" s="164"/>
      <c r="AW182" s="164"/>
      <c r="AX182" s="164"/>
      <c r="AY182" s="164"/>
      <c r="AZ182" s="164"/>
      <c r="BA182" s="164"/>
      <c r="BB182" s="164"/>
      <c r="BC182" s="164"/>
      <c r="BD182" s="164"/>
      <c r="BE182" s="164"/>
      <c r="BF182" s="164"/>
      <c r="BG182" s="164"/>
      <c r="BH182" s="164"/>
      <c r="BI182" s="164"/>
      <c r="BJ182" s="164"/>
      <c r="BK182" s="164"/>
      <c r="BL182" s="164"/>
      <c r="BM182" s="164"/>
      <c r="BN182" s="164"/>
      <c r="BO182" s="164"/>
      <c r="BP182" s="164"/>
      <c r="BQ182" s="164"/>
      <c r="BR182" s="164"/>
      <c r="BS182" s="164"/>
      <c r="BT182" s="164"/>
      <c r="BU182" s="164"/>
      <c r="BV182" s="164"/>
      <c r="BW182" s="164"/>
      <c r="BX182" s="164"/>
      <c r="BY182" s="164"/>
      <c r="BZ182" s="164"/>
      <c r="CA182" s="164"/>
      <c r="CB182" s="164"/>
      <c r="CC182" s="164"/>
      <c r="CD182" s="164"/>
      <c r="CE182" s="164"/>
      <c r="CF182" s="164"/>
      <c r="CG182" s="164"/>
      <c r="CH182" s="164"/>
      <c r="CI182" s="164"/>
      <c r="CJ182" s="164"/>
      <c r="CK182" s="164"/>
      <c r="CL182" s="164"/>
      <c r="CM182" s="164"/>
      <c r="CN182" s="164"/>
      <c r="CO182" s="164"/>
      <c r="CP182" s="164"/>
      <c r="CQ182" s="164"/>
      <c r="CR182" s="164"/>
      <c r="CS182" s="164"/>
      <c r="CT182" s="164"/>
    </row>
    <row r="183" spans="2:98" x14ac:dyDescent="0.15">
      <c r="B183" s="163"/>
      <c r="C183" s="189"/>
      <c r="D183" s="190"/>
      <c r="E183" s="190"/>
      <c r="F183" s="190"/>
      <c r="G183" s="193"/>
      <c r="H183" s="193"/>
      <c r="I183" s="193"/>
      <c r="J183" s="193"/>
      <c r="K183" s="193"/>
      <c r="L183" s="164"/>
      <c r="M183" s="163"/>
      <c r="N183" s="164"/>
      <c r="O183" s="164"/>
      <c r="P183" s="164"/>
      <c r="Q183" s="164"/>
      <c r="R183" s="164"/>
      <c r="S183" s="164"/>
      <c r="T183" s="164"/>
      <c r="U183" s="164"/>
      <c r="V183" s="164"/>
      <c r="W183" s="164"/>
      <c r="X183" s="164"/>
      <c r="Y183" s="164"/>
      <c r="Z183" s="164"/>
      <c r="AA183" s="164"/>
      <c r="AB183" s="164"/>
      <c r="AC183" s="164"/>
      <c r="AD183" s="164"/>
      <c r="AE183" s="164"/>
      <c r="AF183" s="164"/>
      <c r="AG183" s="164"/>
      <c r="AH183" s="164"/>
      <c r="AI183" s="164"/>
      <c r="AJ183" s="164"/>
      <c r="AK183" s="164"/>
      <c r="AL183" s="164"/>
      <c r="AM183" s="164"/>
      <c r="AN183" s="164"/>
      <c r="AO183" s="164"/>
      <c r="AP183" s="164"/>
      <c r="AQ183" s="164"/>
      <c r="AR183" s="164"/>
      <c r="AS183" s="164"/>
      <c r="AT183" s="164"/>
      <c r="AU183" s="164"/>
      <c r="AV183" s="164"/>
      <c r="AW183" s="164"/>
      <c r="AX183" s="164"/>
      <c r="AY183" s="164"/>
      <c r="AZ183" s="164"/>
      <c r="BA183" s="164"/>
      <c r="BB183" s="164"/>
      <c r="BC183" s="164"/>
      <c r="BD183" s="164"/>
      <c r="BE183" s="164"/>
      <c r="BF183" s="164"/>
      <c r="BG183" s="164"/>
      <c r="BH183" s="164"/>
      <c r="BI183" s="164"/>
      <c r="BJ183" s="164"/>
      <c r="BK183" s="164"/>
      <c r="BL183" s="164"/>
      <c r="BM183" s="164"/>
      <c r="BN183" s="164"/>
      <c r="BO183" s="164"/>
      <c r="BP183" s="164"/>
      <c r="BQ183" s="164"/>
      <c r="BR183" s="164"/>
      <c r="BS183" s="164"/>
      <c r="BT183" s="164"/>
      <c r="BU183" s="164"/>
      <c r="BV183" s="164"/>
      <c r="BW183" s="164"/>
      <c r="BX183" s="164"/>
      <c r="BY183" s="164"/>
      <c r="BZ183" s="164"/>
      <c r="CA183" s="164"/>
      <c r="CB183" s="164"/>
      <c r="CC183" s="164"/>
      <c r="CD183" s="164"/>
      <c r="CE183" s="164"/>
      <c r="CF183" s="164"/>
      <c r="CG183" s="164"/>
      <c r="CH183" s="164"/>
      <c r="CI183" s="164"/>
      <c r="CJ183" s="164"/>
      <c r="CK183" s="164"/>
      <c r="CL183" s="164"/>
      <c r="CM183" s="164"/>
      <c r="CN183" s="164"/>
      <c r="CO183" s="164"/>
      <c r="CP183" s="164"/>
      <c r="CQ183" s="164"/>
      <c r="CR183" s="164"/>
      <c r="CS183" s="164"/>
      <c r="CT183" s="164"/>
    </row>
    <row r="184" spans="2:98" x14ac:dyDescent="0.15">
      <c r="B184" s="163"/>
      <c r="C184" s="189"/>
      <c r="D184" s="190"/>
      <c r="E184" s="190"/>
      <c r="F184" s="190"/>
      <c r="G184" s="193"/>
      <c r="H184" s="193"/>
      <c r="I184" s="193"/>
      <c r="J184" s="193"/>
      <c r="K184" s="193"/>
      <c r="L184" s="164"/>
      <c r="M184" s="163"/>
      <c r="N184" s="164"/>
      <c r="O184" s="164"/>
      <c r="P184" s="164"/>
      <c r="Q184" s="164"/>
      <c r="R184" s="164"/>
      <c r="S184" s="164"/>
      <c r="T184" s="164"/>
      <c r="U184" s="164"/>
      <c r="V184" s="164"/>
      <c r="W184" s="164"/>
      <c r="X184" s="164"/>
      <c r="Y184" s="164"/>
      <c r="Z184" s="164"/>
      <c r="AA184" s="164"/>
      <c r="AB184" s="164"/>
      <c r="AC184" s="164"/>
      <c r="AD184" s="164"/>
      <c r="AE184" s="164"/>
      <c r="AF184" s="164"/>
      <c r="AG184" s="164"/>
      <c r="AH184" s="164"/>
      <c r="AI184" s="164"/>
      <c r="AJ184" s="164"/>
      <c r="AK184" s="164"/>
      <c r="AL184" s="164"/>
      <c r="AM184" s="164"/>
      <c r="AN184" s="164"/>
      <c r="AO184" s="164"/>
      <c r="AP184" s="164"/>
      <c r="AQ184" s="164"/>
      <c r="AR184" s="164"/>
      <c r="AS184" s="164"/>
      <c r="AT184" s="164"/>
      <c r="AU184" s="164"/>
      <c r="AV184" s="164"/>
      <c r="AW184" s="164"/>
      <c r="AX184" s="164"/>
      <c r="AY184" s="164"/>
      <c r="AZ184" s="164"/>
      <c r="BA184" s="164"/>
      <c r="BB184" s="164"/>
      <c r="BC184" s="164"/>
      <c r="BD184" s="164"/>
      <c r="BE184" s="164"/>
      <c r="BF184" s="164"/>
      <c r="BG184" s="164"/>
      <c r="BH184" s="164"/>
      <c r="BI184" s="164"/>
      <c r="BJ184" s="164"/>
      <c r="BK184" s="164"/>
      <c r="BL184" s="164"/>
      <c r="BM184" s="164"/>
      <c r="BN184" s="164"/>
      <c r="BO184" s="164"/>
      <c r="BP184" s="164"/>
      <c r="BQ184" s="164"/>
      <c r="BR184" s="164"/>
      <c r="BS184" s="164"/>
      <c r="BT184" s="164"/>
      <c r="BU184" s="164"/>
      <c r="BV184" s="164"/>
      <c r="BW184" s="164"/>
      <c r="BX184" s="164"/>
      <c r="BY184" s="164"/>
      <c r="BZ184" s="164"/>
      <c r="CA184" s="164"/>
      <c r="CB184" s="164"/>
      <c r="CC184" s="164"/>
      <c r="CD184" s="164"/>
      <c r="CE184" s="164"/>
      <c r="CF184" s="164"/>
      <c r="CG184" s="164"/>
      <c r="CH184" s="164"/>
      <c r="CI184" s="164"/>
      <c r="CJ184" s="164"/>
      <c r="CK184" s="164"/>
      <c r="CL184" s="164"/>
      <c r="CM184" s="164"/>
      <c r="CN184" s="164"/>
      <c r="CO184" s="164"/>
      <c r="CP184" s="164"/>
      <c r="CQ184" s="164"/>
      <c r="CR184" s="164"/>
      <c r="CS184" s="164"/>
      <c r="CT184" s="164"/>
    </row>
    <row r="185" spans="2:98" x14ac:dyDescent="0.15">
      <c r="B185" s="163"/>
      <c r="C185" s="189"/>
      <c r="D185" s="190"/>
      <c r="E185" s="190"/>
      <c r="F185" s="190"/>
      <c r="G185" s="193"/>
      <c r="H185" s="193"/>
      <c r="I185" s="193"/>
      <c r="J185" s="193"/>
      <c r="K185" s="193"/>
      <c r="L185" s="164"/>
      <c r="M185" s="163"/>
      <c r="N185" s="164"/>
      <c r="O185" s="164"/>
      <c r="P185" s="164"/>
      <c r="Q185" s="164"/>
      <c r="R185" s="164"/>
      <c r="S185" s="164"/>
      <c r="T185" s="164"/>
      <c r="U185" s="164"/>
      <c r="V185" s="164"/>
      <c r="W185" s="164"/>
      <c r="X185" s="164"/>
      <c r="Y185" s="164"/>
      <c r="Z185" s="164"/>
      <c r="AA185" s="164"/>
      <c r="AB185" s="164"/>
      <c r="AC185" s="164"/>
      <c r="AD185" s="164"/>
      <c r="AE185" s="164"/>
      <c r="AF185" s="164"/>
      <c r="AG185" s="164"/>
      <c r="AH185" s="164"/>
      <c r="AI185" s="164"/>
      <c r="AJ185" s="164"/>
      <c r="AK185" s="164"/>
      <c r="AL185" s="164"/>
      <c r="AM185" s="164"/>
      <c r="AN185" s="164"/>
      <c r="AO185" s="164"/>
      <c r="AP185" s="164"/>
      <c r="AQ185" s="164"/>
      <c r="AR185" s="164"/>
      <c r="AS185" s="164"/>
      <c r="AT185" s="164"/>
      <c r="AU185" s="164"/>
      <c r="AV185" s="164"/>
      <c r="AW185" s="164"/>
      <c r="AX185" s="164"/>
      <c r="AY185" s="164"/>
      <c r="AZ185" s="164"/>
      <c r="BA185" s="164"/>
      <c r="BB185" s="164"/>
      <c r="BC185" s="164"/>
      <c r="BD185" s="164"/>
      <c r="BE185" s="164"/>
      <c r="BF185" s="164"/>
      <c r="BG185" s="164"/>
      <c r="BH185" s="164"/>
      <c r="BI185" s="164"/>
      <c r="BJ185" s="164"/>
      <c r="BK185" s="164"/>
      <c r="BL185" s="164"/>
      <c r="BM185" s="164"/>
      <c r="BN185" s="164"/>
      <c r="BO185" s="164"/>
      <c r="BP185" s="164"/>
      <c r="BQ185" s="164"/>
      <c r="BR185" s="164"/>
      <c r="BS185" s="164"/>
      <c r="BT185" s="164"/>
      <c r="BU185" s="164"/>
      <c r="BV185" s="164"/>
      <c r="BW185" s="164"/>
      <c r="BX185" s="164"/>
      <c r="BY185" s="164"/>
      <c r="BZ185" s="164"/>
      <c r="CA185" s="164"/>
      <c r="CB185" s="164"/>
      <c r="CC185" s="164"/>
      <c r="CD185" s="164"/>
      <c r="CE185" s="164"/>
      <c r="CF185" s="164"/>
      <c r="CG185" s="164"/>
      <c r="CH185" s="164"/>
      <c r="CI185" s="164"/>
      <c r="CJ185" s="164"/>
      <c r="CK185" s="164"/>
      <c r="CL185" s="164"/>
      <c r="CM185" s="164"/>
      <c r="CN185" s="164"/>
      <c r="CO185" s="164"/>
      <c r="CP185" s="164"/>
      <c r="CQ185" s="164"/>
      <c r="CR185" s="164"/>
      <c r="CS185" s="164"/>
      <c r="CT185" s="164"/>
    </row>
    <row r="186" spans="2:98" x14ac:dyDescent="0.15">
      <c r="B186" s="163"/>
      <c r="C186" s="189"/>
      <c r="D186" s="190"/>
      <c r="E186" s="190"/>
      <c r="F186" s="190"/>
      <c r="G186" s="193"/>
      <c r="H186" s="193"/>
      <c r="I186" s="193"/>
      <c r="J186" s="193"/>
      <c r="K186" s="193"/>
      <c r="L186" s="164"/>
      <c r="M186" s="163"/>
      <c r="N186" s="164"/>
      <c r="O186" s="164"/>
      <c r="P186" s="164"/>
      <c r="Q186" s="164"/>
      <c r="R186" s="164"/>
      <c r="S186" s="164"/>
      <c r="T186" s="164"/>
      <c r="U186" s="164"/>
      <c r="V186" s="164"/>
      <c r="W186" s="164"/>
      <c r="X186" s="164"/>
      <c r="Y186" s="164"/>
      <c r="Z186" s="164"/>
      <c r="AA186" s="164"/>
      <c r="AB186" s="164"/>
      <c r="AC186" s="164"/>
      <c r="AD186" s="164"/>
      <c r="AE186" s="164"/>
      <c r="AF186" s="164"/>
      <c r="AG186" s="164"/>
      <c r="AH186" s="164"/>
      <c r="AI186" s="164"/>
      <c r="AJ186" s="164"/>
      <c r="AK186" s="164"/>
      <c r="AL186" s="164"/>
      <c r="AM186" s="164"/>
      <c r="AN186" s="164"/>
      <c r="AO186" s="164"/>
      <c r="AP186" s="164"/>
      <c r="AQ186" s="164"/>
      <c r="AR186" s="164"/>
      <c r="AS186" s="164"/>
      <c r="AT186" s="164"/>
      <c r="AU186" s="164"/>
      <c r="AV186" s="164"/>
      <c r="AW186" s="164"/>
      <c r="AX186" s="164"/>
      <c r="AY186" s="164"/>
      <c r="AZ186" s="164"/>
      <c r="BA186" s="164"/>
      <c r="BB186" s="164"/>
      <c r="BC186" s="164"/>
      <c r="BD186" s="164"/>
      <c r="BE186" s="164"/>
      <c r="BF186" s="164"/>
      <c r="BG186" s="164"/>
      <c r="BH186" s="164"/>
      <c r="BI186" s="164"/>
      <c r="BJ186" s="164"/>
      <c r="BK186" s="164"/>
      <c r="BL186" s="164"/>
      <c r="BM186" s="164"/>
      <c r="BN186" s="164"/>
      <c r="BO186" s="164"/>
      <c r="BP186" s="164"/>
      <c r="BQ186" s="164"/>
      <c r="BR186" s="164"/>
      <c r="BS186" s="164"/>
      <c r="BT186" s="164"/>
      <c r="BU186" s="164"/>
      <c r="BV186" s="164"/>
      <c r="BW186" s="164"/>
      <c r="BX186" s="164"/>
      <c r="BY186" s="164"/>
      <c r="BZ186" s="164"/>
      <c r="CA186" s="164"/>
      <c r="CB186" s="164"/>
      <c r="CC186" s="164"/>
      <c r="CD186" s="164"/>
      <c r="CE186" s="164"/>
      <c r="CF186" s="164"/>
      <c r="CG186" s="164"/>
      <c r="CH186" s="164"/>
      <c r="CI186" s="164"/>
      <c r="CJ186" s="164"/>
      <c r="CK186" s="164"/>
      <c r="CL186" s="164"/>
      <c r="CM186" s="164"/>
      <c r="CN186" s="164"/>
      <c r="CO186" s="164"/>
      <c r="CP186" s="164"/>
      <c r="CQ186" s="164"/>
      <c r="CR186" s="164"/>
      <c r="CS186" s="164"/>
      <c r="CT186" s="164"/>
    </row>
    <row r="187" spans="2:98" x14ac:dyDescent="0.15">
      <c r="B187" s="163"/>
      <c r="C187" s="189"/>
      <c r="D187" s="190"/>
      <c r="E187" s="190"/>
      <c r="F187" s="190"/>
      <c r="G187" s="193"/>
      <c r="H187" s="193"/>
      <c r="I187" s="193"/>
      <c r="J187" s="193"/>
      <c r="K187" s="193"/>
      <c r="L187" s="164"/>
      <c r="M187" s="163"/>
      <c r="N187" s="164"/>
      <c r="O187" s="164"/>
      <c r="P187" s="164"/>
      <c r="Q187" s="164"/>
      <c r="R187" s="164"/>
      <c r="S187" s="164"/>
      <c r="T187" s="164"/>
      <c r="U187" s="164"/>
      <c r="V187" s="164"/>
      <c r="W187" s="164"/>
      <c r="X187" s="164"/>
      <c r="Y187" s="164"/>
      <c r="Z187" s="164"/>
      <c r="AA187" s="164"/>
      <c r="AB187" s="164"/>
      <c r="AC187" s="164"/>
      <c r="AD187" s="164"/>
      <c r="AE187" s="164"/>
      <c r="AF187" s="164"/>
      <c r="AG187" s="164"/>
      <c r="AH187" s="164"/>
      <c r="AI187" s="164"/>
      <c r="AJ187" s="164"/>
      <c r="AK187" s="164"/>
      <c r="AL187" s="164"/>
      <c r="AM187" s="164"/>
      <c r="AN187" s="164"/>
      <c r="AO187" s="164"/>
      <c r="AP187" s="164"/>
      <c r="AQ187" s="164"/>
      <c r="AR187" s="164"/>
      <c r="AS187" s="164"/>
      <c r="AT187" s="164"/>
      <c r="AU187" s="164"/>
      <c r="AV187" s="164"/>
      <c r="AW187" s="164"/>
      <c r="AX187" s="164"/>
      <c r="AY187" s="164"/>
      <c r="AZ187" s="164"/>
      <c r="BA187" s="164"/>
      <c r="BB187" s="164"/>
      <c r="BC187" s="164"/>
      <c r="BD187" s="164"/>
      <c r="BE187" s="164"/>
      <c r="BF187" s="164"/>
      <c r="BG187" s="164"/>
      <c r="BH187" s="164"/>
      <c r="BI187" s="164"/>
      <c r="BJ187" s="164"/>
      <c r="BK187" s="164"/>
      <c r="BL187" s="164"/>
      <c r="BM187" s="164"/>
      <c r="BN187" s="164"/>
      <c r="BO187" s="164"/>
      <c r="BP187" s="164"/>
      <c r="BQ187" s="164"/>
      <c r="BR187" s="164"/>
      <c r="BS187" s="164"/>
      <c r="BT187" s="164"/>
      <c r="BU187" s="164"/>
      <c r="BV187" s="164"/>
      <c r="BW187" s="164"/>
      <c r="BX187" s="164"/>
      <c r="BY187" s="164"/>
      <c r="BZ187" s="164"/>
      <c r="CA187" s="164"/>
      <c r="CB187" s="164"/>
      <c r="CC187" s="164"/>
      <c r="CD187" s="164"/>
      <c r="CE187" s="164"/>
      <c r="CF187" s="164"/>
      <c r="CG187" s="164"/>
      <c r="CH187" s="164"/>
      <c r="CI187" s="164"/>
      <c r="CJ187" s="164"/>
      <c r="CK187" s="164"/>
      <c r="CL187" s="164"/>
      <c r="CM187" s="164"/>
      <c r="CN187" s="164"/>
      <c r="CO187" s="164"/>
      <c r="CP187" s="164"/>
      <c r="CQ187" s="164"/>
      <c r="CR187" s="164"/>
      <c r="CS187" s="164"/>
      <c r="CT187" s="164"/>
    </row>
    <row r="188" spans="2:98" x14ac:dyDescent="0.15">
      <c r="B188" s="163"/>
      <c r="C188" s="189"/>
      <c r="D188" s="190"/>
      <c r="E188" s="190"/>
      <c r="F188" s="190"/>
      <c r="G188" s="193"/>
      <c r="H188" s="193"/>
      <c r="I188" s="193"/>
      <c r="J188" s="193"/>
      <c r="K188" s="193"/>
      <c r="L188" s="164"/>
      <c r="M188" s="163"/>
      <c r="N188" s="164"/>
      <c r="O188" s="164"/>
      <c r="P188" s="164"/>
      <c r="Q188" s="164"/>
      <c r="R188" s="164"/>
      <c r="S188" s="164"/>
      <c r="T188" s="164"/>
      <c r="U188" s="164"/>
      <c r="V188" s="164"/>
      <c r="W188" s="164"/>
      <c r="X188" s="164"/>
      <c r="Y188" s="164"/>
      <c r="Z188" s="164"/>
      <c r="AA188" s="164"/>
      <c r="AB188" s="164"/>
      <c r="AC188" s="164"/>
      <c r="AD188" s="164"/>
      <c r="AE188" s="164"/>
      <c r="AF188" s="164"/>
      <c r="AG188" s="164"/>
      <c r="AH188" s="164"/>
      <c r="AI188" s="164"/>
      <c r="AJ188" s="164"/>
      <c r="AK188" s="164"/>
      <c r="AL188" s="164"/>
      <c r="AM188" s="164"/>
      <c r="AN188" s="164"/>
      <c r="AO188" s="164"/>
      <c r="AP188" s="164"/>
      <c r="AQ188" s="164"/>
      <c r="AR188" s="164"/>
      <c r="AS188" s="164"/>
      <c r="AT188" s="164"/>
      <c r="AU188" s="164"/>
      <c r="AV188" s="164"/>
      <c r="AW188" s="164"/>
      <c r="AX188" s="164"/>
      <c r="AY188" s="164"/>
      <c r="AZ188" s="164"/>
      <c r="BA188" s="164"/>
      <c r="BB188" s="164"/>
      <c r="BC188" s="164"/>
      <c r="BD188" s="164"/>
      <c r="BE188" s="164"/>
      <c r="BF188" s="164"/>
      <c r="BG188" s="164"/>
      <c r="BH188" s="164"/>
      <c r="BI188" s="164"/>
      <c r="BJ188" s="164"/>
      <c r="BK188" s="164"/>
      <c r="BL188" s="164"/>
      <c r="BM188" s="164"/>
      <c r="BN188" s="164"/>
      <c r="BO188" s="164"/>
      <c r="BP188" s="164"/>
      <c r="BQ188" s="164"/>
      <c r="BR188" s="164"/>
      <c r="BS188" s="164"/>
      <c r="BT188" s="164"/>
      <c r="BU188" s="164"/>
      <c r="BV188" s="164"/>
      <c r="BW188" s="164"/>
      <c r="BX188" s="164"/>
      <c r="BY188" s="164"/>
      <c r="BZ188" s="164"/>
      <c r="CA188" s="164"/>
      <c r="CB188" s="164"/>
      <c r="CC188" s="164"/>
      <c r="CD188" s="164"/>
      <c r="CE188" s="164"/>
      <c r="CF188" s="164"/>
      <c r="CG188" s="164"/>
      <c r="CH188" s="164"/>
      <c r="CI188" s="164"/>
      <c r="CJ188" s="164"/>
      <c r="CK188" s="164"/>
      <c r="CL188" s="164"/>
      <c r="CM188" s="164"/>
      <c r="CN188" s="164"/>
      <c r="CO188" s="164"/>
      <c r="CP188" s="164"/>
      <c r="CQ188" s="164"/>
      <c r="CR188" s="164"/>
      <c r="CS188" s="164"/>
      <c r="CT188" s="164"/>
    </row>
    <row r="189" spans="2:98" x14ac:dyDescent="0.15">
      <c r="B189" s="163"/>
      <c r="C189" s="189"/>
      <c r="D189" s="190"/>
      <c r="E189" s="190"/>
      <c r="F189" s="190"/>
      <c r="G189" s="193"/>
      <c r="H189" s="193"/>
      <c r="I189" s="193"/>
      <c r="J189" s="193"/>
      <c r="K189" s="193"/>
      <c r="L189" s="164"/>
      <c r="M189" s="163"/>
      <c r="N189" s="164"/>
      <c r="O189" s="164"/>
      <c r="P189" s="164"/>
      <c r="Q189" s="164"/>
      <c r="R189" s="164"/>
      <c r="S189" s="164"/>
      <c r="T189" s="164"/>
      <c r="U189" s="164"/>
      <c r="V189" s="164"/>
      <c r="W189" s="164"/>
      <c r="X189" s="164"/>
      <c r="Y189" s="164"/>
      <c r="Z189" s="164"/>
      <c r="AA189" s="164"/>
      <c r="AB189" s="164"/>
      <c r="AC189" s="164"/>
      <c r="AD189" s="164"/>
      <c r="AE189" s="164"/>
      <c r="AF189" s="164"/>
      <c r="AG189" s="164"/>
      <c r="AH189" s="164"/>
      <c r="AI189" s="164"/>
      <c r="AJ189" s="164"/>
      <c r="AK189" s="164"/>
      <c r="AL189" s="164"/>
      <c r="AM189" s="164"/>
      <c r="AN189" s="164"/>
      <c r="AO189" s="164"/>
      <c r="AP189" s="164"/>
      <c r="AQ189" s="164"/>
      <c r="AR189" s="164"/>
      <c r="AS189" s="164"/>
      <c r="AT189" s="164"/>
      <c r="AU189" s="164"/>
      <c r="AV189" s="164"/>
      <c r="AW189" s="164"/>
      <c r="AX189" s="164"/>
      <c r="AY189" s="164"/>
      <c r="AZ189" s="164"/>
      <c r="BA189" s="164"/>
      <c r="BB189" s="164"/>
      <c r="BC189" s="164"/>
      <c r="BD189" s="164"/>
      <c r="BE189" s="164"/>
      <c r="BF189" s="164"/>
      <c r="BG189" s="164"/>
      <c r="BH189" s="164"/>
      <c r="BI189" s="164"/>
      <c r="BJ189" s="164"/>
      <c r="BK189" s="164"/>
      <c r="BL189" s="164"/>
      <c r="BM189" s="164"/>
      <c r="BN189" s="164"/>
      <c r="BO189" s="164"/>
      <c r="BP189" s="164"/>
      <c r="BQ189" s="164"/>
      <c r="BR189" s="164"/>
      <c r="BS189" s="164"/>
      <c r="BT189" s="164"/>
      <c r="BU189" s="164"/>
      <c r="BV189" s="164"/>
      <c r="BW189" s="164"/>
      <c r="BX189" s="164"/>
      <c r="BY189" s="164"/>
      <c r="BZ189" s="164"/>
      <c r="CA189" s="164"/>
      <c r="CB189" s="164"/>
      <c r="CC189" s="164"/>
      <c r="CD189" s="164"/>
      <c r="CE189" s="164"/>
      <c r="CF189" s="164"/>
      <c r="CG189" s="164"/>
      <c r="CH189" s="164"/>
      <c r="CI189" s="164"/>
      <c r="CJ189" s="164"/>
      <c r="CK189" s="164"/>
      <c r="CL189" s="164"/>
      <c r="CM189" s="164"/>
      <c r="CN189" s="164"/>
      <c r="CO189" s="164"/>
      <c r="CP189" s="164"/>
      <c r="CQ189" s="164"/>
      <c r="CR189" s="164"/>
      <c r="CS189" s="164"/>
      <c r="CT189" s="164"/>
    </row>
    <row r="190" spans="2:98" x14ac:dyDescent="0.15">
      <c r="B190" s="163"/>
      <c r="C190" s="189"/>
      <c r="D190" s="190"/>
      <c r="E190" s="190"/>
      <c r="F190" s="190"/>
      <c r="G190" s="193"/>
      <c r="H190" s="193"/>
      <c r="I190" s="193"/>
      <c r="J190" s="193"/>
      <c r="K190" s="193"/>
      <c r="L190" s="164"/>
      <c r="M190" s="163"/>
      <c r="N190" s="164"/>
      <c r="O190" s="164"/>
      <c r="P190" s="164"/>
      <c r="Q190" s="164"/>
      <c r="R190" s="164"/>
      <c r="S190" s="164"/>
      <c r="T190" s="164"/>
      <c r="U190" s="164"/>
      <c r="V190" s="164"/>
      <c r="W190" s="164"/>
      <c r="X190" s="164"/>
      <c r="Y190" s="164"/>
      <c r="Z190" s="164"/>
      <c r="AA190" s="164"/>
      <c r="AB190" s="164"/>
      <c r="AC190" s="164"/>
      <c r="AD190" s="164"/>
      <c r="AE190" s="164"/>
      <c r="AF190" s="164"/>
      <c r="AG190" s="164"/>
      <c r="AH190" s="164"/>
      <c r="AI190" s="164"/>
      <c r="AJ190" s="164"/>
      <c r="AK190" s="164"/>
      <c r="AL190" s="164"/>
      <c r="AM190" s="164"/>
      <c r="AN190" s="164"/>
      <c r="AO190" s="164"/>
      <c r="AP190" s="164"/>
      <c r="AQ190" s="164"/>
      <c r="AR190" s="164"/>
      <c r="AS190" s="164"/>
      <c r="AT190" s="164"/>
      <c r="AU190" s="164"/>
      <c r="AV190" s="164"/>
      <c r="AW190" s="164"/>
      <c r="AX190" s="164"/>
      <c r="AY190" s="164"/>
      <c r="AZ190" s="164"/>
      <c r="BA190" s="164"/>
      <c r="BB190" s="164"/>
      <c r="BC190" s="164"/>
      <c r="BD190" s="164"/>
      <c r="BE190" s="164"/>
      <c r="BF190" s="164"/>
      <c r="BG190" s="164"/>
      <c r="BH190" s="164"/>
      <c r="BI190" s="164"/>
      <c r="BJ190" s="164"/>
      <c r="BK190" s="164"/>
      <c r="BL190" s="164"/>
      <c r="BM190" s="164"/>
      <c r="BN190" s="164"/>
      <c r="BO190" s="164"/>
      <c r="BP190" s="164"/>
      <c r="BQ190" s="164"/>
      <c r="BR190" s="164"/>
      <c r="BS190" s="164"/>
      <c r="BT190" s="164"/>
      <c r="BU190" s="164"/>
      <c r="BV190" s="164"/>
      <c r="BW190" s="164"/>
      <c r="BX190" s="164"/>
      <c r="BY190" s="164"/>
      <c r="BZ190" s="164"/>
      <c r="CA190" s="164"/>
      <c r="CB190" s="164"/>
      <c r="CC190" s="164"/>
      <c r="CD190" s="164"/>
      <c r="CE190" s="164"/>
      <c r="CF190" s="164"/>
      <c r="CG190" s="164"/>
      <c r="CH190" s="164"/>
      <c r="CI190" s="164"/>
      <c r="CJ190" s="164"/>
      <c r="CK190" s="164"/>
      <c r="CL190" s="164"/>
      <c r="CM190" s="164"/>
      <c r="CN190" s="164"/>
      <c r="CO190" s="164"/>
      <c r="CP190" s="164"/>
      <c r="CQ190" s="164"/>
      <c r="CR190" s="164"/>
      <c r="CS190" s="164"/>
      <c r="CT190" s="164"/>
    </row>
    <row r="191" spans="2:98" x14ac:dyDescent="0.15">
      <c r="B191" s="163"/>
      <c r="C191" s="189"/>
      <c r="D191" s="190"/>
      <c r="E191" s="190"/>
      <c r="F191" s="190"/>
      <c r="G191" s="193"/>
      <c r="H191" s="193"/>
      <c r="I191" s="193"/>
      <c r="J191" s="193"/>
      <c r="K191" s="193"/>
      <c r="L191" s="164"/>
      <c r="M191" s="163"/>
      <c r="N191" s="164"/>
      <c r="O191" s="164"/>
      <c r="P191" s="164"/>
      <c r="Q191" s="164"/>
      <c r="R191" s="164"/>
      <c r="S191" s="164"/>
      <c r="T191" s="164"/>
      <c r="U191" s="164"/>
      <c r="V191" s="164"/>
      <c r="W191" s="164"/>
      <c r="X191" s="164"/>
      <c r="Y191" s="164"/>
      <c r="Z191" s="164"/>
      <c r="AA191" s="164"/>
      <c r="AB191" s="164"/>
      <c r="AC191" s="164"/>
      <c r="AD191" s="164"/>
      <c r="AE191" s="164"/>
      <c r="AF191" s="164"/>
      <c r="AG191" s="164"/>
      <c r="AH191" s="164"/>
      <c r="AI191" s="164"/>
      <c r="AJ191" s="164"/>
      <c r="AK191" s="164"/>
      <c r="AL191" s="164"/>
      <c r="AM191" s="164"/>
      <c r="AN191" s="164"/>
      <c r="AO191" s="164"/>
      <c r="AP191" s="164"/>
      <c r="AQ191" s="164"/>
      <c r="AR191" s="164"/>
      <c r="AS191" s="164"/>
      <c r="AT191" s="164"/>
      <c r="AU191" s="164"/>
      <c r="AV191" s="164"/>
      <c r="AW191" s="164"/>
      <c r="AX191" s="164"/>
      <c r="AY191" s="164"/>
      <c r="AZ191" s="164"/>
      <c r="BA191" s="164"/>
      <c r="BB191" s="164"/>
      <c r="BC191" s="164"/>
      <c r="BD191" s="164"/>
      <c r="BE191" s="164"/>
      <c r="BF191" s="164"/>
      <c r="BG191" s="164"/>
      <c r="BH191" s="164"/>
      <c r="BI191" s="164"/>
      <c r="BJ191" s="164"/>
      <c r="BK191" s="164"/>
      <c r="BL191" s="164"/>
      <c r="BM191" s="164"/>
      <c r="BN191" s="164"/>
      <c r="BO191" s="164"/>
      <c r="BP191" s="164"/>
      <c r="BQ191" s="164"/>
      <c r="BR191" s="164"/>
      <c r="BS191" s="164"/>
      <c r="BT191" s="164"/>
      <c r="BU191" s="164"/>
      <c r="BV191" s="164"/>
      <c r="BW191" s="164"/>
      <c r="BX191" s="164"/>
      <c r="BY191" s="164"/>
      <c r="BZ191" s="164"/>
      <c r="CA191" s="164"/>
      <c r="CB191" s="164"/>
      <c r="CC191" s="164"/>
      <c r="CD191" s="164"/>
      <c r="CE191" s="164"/>
      <c r="CF191" s="164"/>
      <c r="CG191" s="164"/>
      <c r="CH191" s="164"/>
      <c r="CI191" s="164"/>
      <c r="CJ191" s="164"/>
      <c r="CK191" s="164"/>
      <c r="CL191" s="164"/>
      <c r="CM191" s="164"/>
      <c r="CN191" s="164"/>
      <c r="CO191" s="164"/>
      <c r="CP191" s="164"/>
      <c r="CQ191" s="164"/>
      <c r="CR191" s="164"/>
      <c r="CS191" s="164"/>
      <c r="CT191" s="164"/>
    </row>
    <row r="192" spans="2:98" x14ac:dyDescent="0.15">
      <c r="B192" s="163"/>
      <c r="C192" s="189"/>
      <c r="D192" s="190"/>
      <c r="E192" s="190"/>
      <c r="F192" s="190"/>
      <c r="G192" s="193"/>
      <c r="H192" s="193"/>
      <c r="I192" s="193"/>
      <c r="J192" s="193"/>
      <c r="K192" s="193"/>
      <c r="L192" s="164"/>
      <c r="M192" s="163"/>
      <c r="N192" s="164"/>
      <c r="O192" s="164"/>
      <c r="P192" s="164"/>
      <c r="Q192" s="164"/>
      <c r="R192" s="164"/>
      <c r="S192" s="164"/>
      <c r="T192" s="164"/>
      <c r="U192" s="164"/>
      <c r="V192" s="164"/>
      <c r="W192" s="164"/>
      <c r="X192" s="164"/>
      <c r="Y192" s="164"/>
      <c r="Z192" s="164"/>
      <c r="AA192" s="164"/>
      <c r="AB192" s="164"/>
      <c r="AC192" s="164"/>
      <c r="AD192" s="164"/>
      <c r="AE192" s="164"/>
      <c r="AF192" s="164"/>
      <c r="AG192" s="164"/>
      <c r="AH192" s="164"/>
      <c r="AI192" s="164"/>
      <c r="AJ192" s="164"/>
      <c r="AK192" s="164"/>
      <c r="AL192" s="164"/>
      <c r="AM192" s="164"/>
      <c r="AN192" s="164"/>
      <c r="AO192" s="164"/>
      <c r="AP192" s="164"/>
      <c r="AQ192" s="164"/>
      <c r="AR192" s="164"/>
      <c r="AS192" s="164"/>
      <c r="AT192" s="164"/>
      <c r="AU192" s="164"/>
      <c r="AV192" s="164"/>
      <c r="AW192" s="164"/>
      <c r="AX192" s="164"/>
      <c r="AY192" s="164"/>
      <c r="AZ192" s="164"/>
      <c r="BA192" s="164"/>
      <c r="BB192" s="164"/>
      <c r="BC192" s="164"/>
      <c r="BD192" s="164"/>
      <c r="BE192" s="164"/>
      <c r="BF192" s="164"/>
      <c r="BG192" s="164"/>
      <c r="BH192" s="164"/>
      <c r="BI192" s="164"/>
      <c r="BJ192" s="164"/>
      <c r="BK192" s="164"/>
      <c r="BL192" s="164"/>
      <c r="BM192" s="164"/>
      <c r="BN192" s="164"/>
      <c r="BO192" s="164"/>
      <c r="BP192" s="164"/>
      <c r="BQ192" s="164"/>
      <c r="BR192" s="164"/>
      <c r="BS192" s="164"/>
      <c r="BT192" s="164"/>
      <c r="BU192" s="164"/>
      <c r="BV192" s="164"/>
      <c r="BW192" s="164"/>
      <c r="BX192" s="164"/>
      <c r="BY192" s="164"/>
      <c r="BZ192" s="164"/>
      <c r="CA192" s="164"/>
      <c r="CB192" s="164"/>
      <c r="CC192" s="164"/>
      <c r="CD192" s="164"/>
      <c r="CE192" s="164"/>
      <c r="CF192" s="164"/>
      <c r="CG192" s="164"/>
      <c r="CH192" s="164"/>
      <c r="CI192" s="164"/>
      <c r="CJ192" s="164"/>
      <c r="CK192" s="164"/>
      <c r="CL192" s="164"/>
      <c r="CM192" s="164"/>
      <c r="CN192" s="164"/>
      <c r="CO192" s="164"/>
      <c r="CP192" s="164"/>
      <c r="CQ192" s="164"/>
      <c r="CR192" s="164"/>
      <c r="CS192" s="164"/>
      <c r="CT192" s="164"/>
    </row>
    <row r="193" spans="2:98" x14ac:dyDescent="0.15">
      <c r="B193" s="163"/>
      <c r="C193" s="189"/>
      <c r="D193" s="190"/>
      <c r="E193" s="190"/>
      <c r="F193" s="190"/>
      <c r="G193" s="193"/>
      <c r="H193" s="193"/>
      <c r="I193" s="193"/>
      <c r="J193" s="193"/>
      <c r="K193" s="193"/>
      <c r="L193" s="164"/>
      <c r="M193" s="163"/>
      <c r="N193" s="164"/>
      <c r="O193" s="164"/>
      <c r="P193" s="164"/>
      <c r="Q193" s="164"/>
      <c r="R193" s="164"/>
      <c r="S193" s="164"/>
      <c r="T193" s="164"/>
      <c r="U193" s="164"/>
      <c r="V193" s="164"/>
      <c r="W193" s="164"/>
      <c r="X193" s="164"/>
      <c r="Y193" s="164"/>
      <c r="Z193" s="164"/>
      <c r="AA193" s="164"/>
      <c r="AB193" s="164"/>
      <c r="AC193" s="164"/>
      <c r="AD193" s="164"/>
      <c r="AE193" s="164"/>
      <c r="AF193" s="164"/>
      <c r="AG193" s="164"/>
      <c r="AH193" s="164"/>
      <c r="AI193" s="164"/>
      <c r="AJ193" s="164"/>
      <c r="AK193" s="164"/>
      <c r="AL193" s="164"/>
      <c r="AM193" s="164"/>
      <c r="AN193" s="164"/>
      <c r="AO193" s="164"/>
      <c r="AP193" s="164"/>
      <c r="AQ193" s="164"/>
      <c r="AR193" s="164"/>
      <c r="AS193" s="164"/>
      <c r="AT193" s="164"/>
      <c r="AU193" s="164"/>
      <c r="AV193" s="164"/>
      <c r="AW193" s="164"/>
      <c r="AX193" s="164"/>
      <c r="AY193" s="164"/>
      <c r="AZ193" s="164"/>
      <c r="BA193" s="164"/>
      <c r="BB193" s="164"/>
      <c r="BC193" s="164"/>
      <c r="BD193" s="164"/>
      <c r="BE193" s="164"/>
      <c r="BF193" s="164"/>
      <c r="BG193" s="164"/>
      <c r="BH193" s="164"/>
      <c r="BI193" s="164"/>
      <c r="BJ193" s="164"/>
      <c r="BK193" s="164"/>
      <c r="BL193" s="164"/>
      <c r="BM193" s="164"/>
      <c r="BN193" s="164"/>
      <c r="BO193" s="164"/>
      <c r="BP193" s="164"/>
      <c r="BQ193" s="164"/>
      <c r="BR193" s="164"/>
      <c r="BS193" s="164"/>
      <c r="BT193" s="164"/>
      <c r="BU193" s="164"/>
      <c r="BV193" s="164"/>
      <c r="BW193" s="164"/>
      <c r="BX193" s="164"/>
      <c r="BY193" s="164"/>
      <c r="BZ193" s="164"/>
      <c r="CA193" s="164"/>
      <c r="CB193" s="164"/>
      <c r="CC193" s="164"/>
      <c r="CD193" s="164"/>
      <c r="CE193" s="164"/>
      <c r="CF193" s="164"/>
      <c r="CG193" s="164"/>
      <c r="CH193" s="164"/>
      <c r="CI193" s="164"/>
      <c r="CJ193" s="164"/>
      <c r="CK193" s="164"/>
      <c r="CL193" s="164"/>
      <c r="CM193" s="164"/>
      <c r="CN193" s="164"/>
      <c r="CO193" s="164"/>
      <c r="CP193" s="164"/>
      <c r="CQ193" s="164"/>
      <c r="CR193" s="164"/>
      <c r="CS193" s="164"/>
      <c r="CT193" s="164"/>
    </row>
    <row r="194" spans="2:98" x14ac:dyDescent="0.15">
      <c r="B194" s="163"/>
      <c r="C194" s="189"/>
      <c r="D194" s="190"/>
      <c r="E194" s="190"/>
      <c r="F194" s="190"/>
      <c r="G194" s="193"/>
      <c r="H194" s="193"/>
      <c r="I194" s="193"/>
      <c r="J194" s="193"/>
      <c r="K194" s="193"/>
      <c r="L194" s="164"/>
      <c r="M194" s="163"/>
      <c r="N194" s="164"/>
      <c r="O194" s="164"/>
      <c r="P194" s="164"/>
      <c r="Q194" s="164"/>
      <c r="R194" s="164"/>
      <c r="S194" s="164"/>
      <c r="T194" s="164"/>
      <c r="U194" s="164"/>
      <c r="V194" s="164"/>
      <c r="W194" s="164"/>
      <c r="X194" s="164"/>
      <c r="Y194" s="164"/>
      <c r="Z194" s="164"/>
      <c r="AA194" s="164"/>
      <c r="AB194" s="164"/>
      <c r="AC194" s="164"/>
      <c r="AD194" s="164"/>
      <c r="AE194" s="164"/>
      <c r="AF194" s="164"/>
      <c r="AG194" s="164"/>
      <c r="AH194" s="164"/>
      <c r="AI194" s="164"/>
      <c r="AJ194" s="164"/>
      <c r="AK194" s="164"/>
      <c r="AL194" s="164"/>
      <c r="AM194" s="164"/>
      <c r="AN194" s="164"/>
      <c r="AO194" s="164"/>
      <c r="AP194" s="164"/>
      <c r="AQ194" s="164"/>
      <c r="AR194" s="164"/>
      <c r="AS194" s="164"/>
      <c r="AT194" s="164"/>
      <c r="AU194" s="164"/>
      <c r="AV194" s="164"/>
      <c r="AW194" s="164"/>
      <c r="AX194" s="164"/>
      <c r="AY194" s="164"/>
      <c r="AZ194" s="164"/>
      <c r="BA194" s="164"/>
      <c r="BB194" s="164"/>
      <c r="BC194" s="164"/>
      <c r="BD194" s="164"/>
      <c r="BE194" s="164"/>
      <c r="BF194" s="164"/>
      <c r="BG194" s="164"/>
      <c r="BH194" s="164"/>
      <c r="BI194" s="164"/>
      <c r="BJ194" s="164"/>
      <c r="BK194" s="164"/>
      <c r="BL194" s="164"/>
      <c r="BM194" s="164"/>
      <c r="BN194" s="164"/>
      <c r="BO194" s="164"/>
      <c r="BP194" s="164"/>
      <c r="BQ194" s="164"/>
      <c r="BR194" s="164"/>
      <c r="BS194" s="164"/>
      <c r="BT194" s="164"/>
      <c r="BU194" s="164"/>
      <c r="BV194" s="164"/>
      <c r="BW194" s="164"/>
      <c r="BX194" s="164"/>
      <c r="BY194" s="164"/>
      <c r="BZ194" s="164"/>
      <c r="CA194" s="164"/>
      <c r="CB194" s="164"/>
      <c r="CC194" s="164"/>
      <c r="CD194" s="164"/>
      <c r="CE194" s="164"/>
      <c r="CF194" s="164"/>
      <c r="CG194" s="164"/>
      <c r="CH194" s="164"/>
      <c r="CI194" s="164"/>
      <c r="CJ194" s="164"/>
      <c r="CK194" s="164"/>
      <c r="CL194" s="164"/>
      <c r="CM194" s="164"/>
      <c r="CN194" s="164"/>
      <c r="CO194" s="164"/>
      <c r="CP194" s="164"/>
      <c r="CQ194" s="164"/>
      <c r="CR194" s="164"/>
      <c r="CS194" s="164"/>
      <c r="CT194" s="164"/>
    </row>
    <row r="195" spans="2:98" x14ac:dyDescent="0.15">
      <c r="B195" s="163"/>
      <c r="C195" s="189"/>
      <c r="D195" s="190"/>
      <c r="E195" s="190"/>
      <c r="F195" s="190"/>
      <c r="G195" s="193"/>
      <c r="H195" s="193"/>
      <c r="I195" s="193"/>
      <c r="J195" s="193"/>
      <c r="K195" s="193"/>
      <c r="L195" s="164"/>
      <c r="M195" s="163"/>
      <c r="N195" s="164"/>
      <c r="O195" s="164"/>
      <c r="P195" s="164"/>
      <c r="Q195" s="164"/>
      <c r="R195" s="164"/>
      <c r="S195" s="164"/>
      <c r="T195" s="164"/>
      <c r="U195" s="164"/>
      <c r="V195" s="164"/>
      <c r="W195" s="164"/>
      <c r="X195" s="164"/>
      <c r="Y195" s="164"/>
      <c r="Z195" s="164"/>
      <c r="AA195" s="164"/>
      <c r="AB195" s="164"/>
      <c r="AC195" s="164"/>
      <c r="AD195" s="164"/>
      <c r="AE195" s="164"/>
      <c r="AF195" s="164"/>
      <c r="AG195" s="164"/>
      <c r="AH195" s="164"/>
      <c r="AI195" s="164"/>
      <c r="AJ195" s="164"/>
      <c r="AK195" s="164"/>
      <c r="AL195" s="164"/>
      <c r="AM195" s="164"/>
      <c r="AN195" s="164"/>
      <c r="AO195" s="164"/>
      <c r="AP195" s="164"/>
      <c r="AQ195" s="164"/>
      <c r="AR195" s="164"/>
      <c r="AS195" s="164"/>
      <c r="AT195" s="164"/>
      <c r="AU195" s="164"/>
      <c r="AV195" s="164"/>
      <c r="AW195" s="164"/>
      <c r="AX195" s="164"/>
      <c r="AY195" s="164"/>
      <c r="AZ195" s="164"/>
      <c r="BA195" s="164"/>
      <c r="BB195" s="164"/>
      <c r="BC195" s="164"/>
      <c r="BD195" s="164"/>
      <c r="BE195" s="164"/>
      <c r="BF195" s="164"/>
      <c r="BG195" s="164"/>
      <c r="BH195" s="164"/>
      <c r="BI195" s="164"/>
      <c r="BJ195" s="164"/>
      <c r="BK195" s="164"/>
      <c r="BL195" s="164"/>
      <c r="BM195" s="164"/>
      <c r="BN195" s="164"/>
      <c r="BO195" s="164"/>
      <c r="BP195" s="164"/>
      <c r="BQ195" s="164"/>
      <c r="BR195" s="164"/>
      <c r="BS195" s="164"/>
      <c r="BT195" s="164"/>
      <c r="BU195" s="164"/>
      <c r="BV195" s="164"/>
      <c r="BW195" s="164"/>
      <c r="BX195" s="164"/>
      <c r="BY195" s="164"/>
      <c r="BZ195" s="164"/>
      <c r="CA195" s="164"/>
      <c r="CB195" s="164"/>
      <c r="CC195" s="164"/>
      <c r="CD195" s="164"/>
      <c r="CE195" s="164"/>
      <c r="CF195" s="164"/>
      <c r="CG195" s="164"/>
      <c r="CH195" s="164"/>
      <c r="CI195" s="164"/>
      <c r="CJ195" s="164"/>
      <c r="CK195" s="164"/>
      <c r="CL195" s="164"/>
      <c r="CM195" s="164"/>
      <c r="CN195" s="164"/>
      <c r="CO195" s="164"/>
      <c r="CP195" s="164"/>
      <c r="CQ195" s="164"/>
      <c r="CR195" s="164"/>
      <c r="CS195" s="164"/>
      <c r="CT195" s="164"/>
    </row>
    <row r="196" spans="2:98" x14ac:dyDescent="0.15">
      <c r="B196" s="163"/>
      <c r="C196" s="189"/>
      <c r="D196" s="190"/>
      <c r="E196" s="190"/>
      <c r="F196" s="190"/>
      <c r="G196" s="193"/>
      <c r="H196" s="193"/>
      <c r="I196" s="193"/>
      <c r="J196" s="193"/>
      <c r="K196" s="193"/>
      <c r="L196" s="164"/>
      <c r="M196" s="163"/>
      <c r="N196" s="164"/>
      <c r="O196" s="164"/>
      <c r="P196" s="164"/>
      <c r="Q196" s="164"/>
      <c r="R196" s="164"/>
      <c r="S196" s="164"/>
      <c r="T196" s="164"/>
      <c r="U196" s="164"/>
      <c r="V196" s="164"/>
      <c r="W196" s="164"/>
      <c r="X196" s="164"/>
      <c r="Y196" s="164"/>
      <c r="Z196" s="164"/>
      <c r="AA196" s="164"/>
      <c r="AB196" s="164"/>
      <c r="AC196" s="164"/>
      <c r="AD196" s="164"/>
      <c r="AE196" s="164"/>
      <c r="AF196" s="164"/>
      <c r="AG196" s="164"/>
      <c r="AH196" s="164"/>
      <c r="AI196" s="164"/>
      <c r="AJ196" s="164"/>
      <c r="AK196" s="164"/>
      <c r="AL196" s="164"/>
      <c r="AM196" s="164"/>
      <c r="AN196" s="164"/>
      <c r="AO196" s="164"/>
      <c r="AP196" s="164"/>
      <c r="AQ196" s="164"/>
      <c r="AR196" s="164"/>
      <c r="AS196" s="164"/>
      <c r="AT196" s="164"/>
      <c r="AU196" s="164"/>
      <c r="AV196" s="164"/>
      <c r="AW196" s="164"/>
      <c r="AX196" s="164"/>
      <c r="AY196" s="164"/>
      <c r="AZ196" s="164"/>
      <c r="BA196" s="164"/>
      <c r="BB196" s="164"/>
      <c r="BC196" s="164"/>
      <c r="BD196" s="164"/>
      <c r="BE196" s="164"/>
      <c r="BF196" s="164"/>
      <c r="BG196" s="164"/>
      <c r="BH196" s="164"/>
      <c r="BI196" s="164"/>
      <c r="BJ196" s="164"/>
      <c r="BK196" s="164"/>
      <c r="BL196" s="164"/>
      <c r="BM196" s="164"/>
      <c r="BN196" s="164"/>
      <c r="BO196" s="164"/>
      <c r="BP196" s="164"/>
      <c r="BQ196" s="164"/>
      <c r="BR196" s="164"/>
      <c r="BS196" s="164"/>
      <c r="BT196" s="164"/>
      <c r="BU196" s="164"/>
      <c r="BV196" s="164"/>
      <c r="BW196" s="164"/>
      <c r="BX196" s="164"/>
      <c r="BY196" s="164"/>
      <c r="BZ196" s="164"/>
      <c r="CA196" s="164"/>
      <c r="CB196" s="164"/>
      <c r="CC196" s="164"/>
      <c r="CD196" s="164"/>
      <c r="CE196" s="164"/>
      <c r="CF196" s="164"/>
      <c r="CG196" s="164"/>
      <c r="CH196" s="164"/>
      <c r="CI196" s="164"/>
      <c r="CJ196" s="164"/>
      <c r="CK196" s="164"/>
      <c r="CL196" s="164"/>
      <c r="CM196" s="164"/>
      <c r="CN196" s="164"/>
      <c r="CO196" s="164"/>
      <c r="CP196" s="164"/>
      <c r="CQ196" s="164"/>
      <c r="CR196" s="164"/>
      <c r="CS196" s="164"/>
      <c r="CT196" s="164"/>
    </row>
    <row r="197" spans="2:98" x14ac:dyDescent="0.15">
      <c r="B197" s="163"/>
      <c r="C197" s="189"/>
      <c r="D197" s="190"/>
      <c r="E197" s="190"/>
      <c r="F197" s="190"/>
      <c r="G197" s="193"/>
      <c r="H197" s="193"/>
      <c r="I197" s="193"/>
      <c r="J197" s="193"/>
      <c r="K197" s="193"/>
      <c r="L197" s="164"/>
      <c r="M197" s="163"/>
      <c r="N197" s="164"/>
      <c r="O197" s="164"/>
      <c r="P197" s="164"/>
      <c r="Q197" s="164"/>
      <c r="R197" s="164"/>
      <c r="S197" s="164"/>
      <c r="T197" s="164"/>
      <c r="U197" s="164"/>
      <c r="V197" s="164"/>
      <c r="W197" s="164"/>
      <c r="X197" s="164"/>
      <c r="Y197" s="164"/>
      <c r="Z197" s="164"/>
      <c r="AA197" s="164"/>
      <c r="AB197" s="164"/>
      <c r="AC197" s="164"/>
      <c r="AD197" s="164"/>
      <c r="AE197" s="164"/>
      <c r="AF197" s="164"/>
      <c r="AG197" s="164"/>
      <c r="AH197" s="164"/>
      <c r="AI197" s="164"/>
      <c r="AJ197" s="164"/>
      <c r="AK197" s="164"/>
      <c r="AL197" s="164"/>
      <c r="AM197" s="164"/>
      <c r="AN197" s="164"/>
      <c r="AO197" s="164"/>
      <c r="AP197" s="164"/>
      <c r="AQ197" s="164"/>
      <c r="AR197" s="164"/>
      <c r="AS197" s="164"/>
      <c r="AT197" s="164"/>
      <c r="AU197" s="164"/>
      <c r="AV197" s="164"/>
      <c r="AW197" s="164"/>
      <c r="AX197" s="164"/>
      <c r="AY197" s="164"/>
      <c r="AZ197" s="164"/>
      <c r="BA197" s="164"/>
      <c r="BB197" s="164"/>
      <c r="BC197" s="164"/>
      <c r="BD197" s="164"/>
      <c r="BE197" s="164"/>
      <c r="BF197" s="164"/>
      <c r="BG197" s="164"/>
      <c r="BH197" s="164"/>
      <c r="BI197" s="164"/>
      <c r="BJ197" s="164"/>
      <c r="BK197" s="164"/>
      <c r="BL197" s="164"/>
      <c r="BM197" s="164"/>
      <c r="BN197" s="164"/>
      <c r="BO197" s="164"/>
      <c r="BP197" s="164"/>
      <c r="BQ197" s="164"/>
      <c r="BR197" s="164"/>
      <c r="BS197" s="164"/>
      <c r="BT197" s="164"/>
      <c r="BU197" s="164"/>
      <c r="BV197" s="164"/>
      <c r="BW197" s="164"/>
      <c r="BX197" s="164"/>
      <c r="BY197" s="164"/>
      <c r="BZ197" s="164"/>
      <c r="CA197" s="164"/>
      <c r="CB197" s="164"/>
      <c r="CC197" s="164"/>
      <c r="CD197" s="164"/>
      <c r="CE197" s="164"/>
      <c r="CF197" s="164"/>
      <c r="CG197" s="164"/>
      <c r="CH197" s="164"/>
      <c r="CI197" s="164"/>
      <c r="CJ197" s="164"/>
      <c r="CK197" s="164"/>
      <c r="CL197" s="164"/>
      <c r="CM197" s="164"/>
      <c r="CN197" s="164"/>
      <c r="CO197" s="164"/>
      <c r="CP197" s="164"/>
      <c r="CQ197" s="164"/>
      <c r="CR197" s="164"/>
      <c r="CS197" s="164"/>
      <c r="CT197" s="164"/>
    </row>
    <row r="198" spans="2:98" x14ac:dyDescent="0.15">
      <c r="B198" s="163"/>
      <c r="C198" s="189"/>
      <c r="D198" s="190"/>
      <c r="E198" s="190"/>
      <c r="F198" s="190"/>
      <c r="G198" s="193"/>
      <c r="H198" s="193"/>
      <c r="I198" s="193"/>
      <c r="J198" s="193"/>
      <c r="K198" s="193"/>
      <c r="L198" s="164"/>
      <c r="M198" s="163"/>
      <c r="N198" s="164"/>
      <c r="O198" s="164"/>
      <c r="P198" s="164"/>
      <c r="Q198" s="164"/>
      <c r="R198" s="164"/>
      <c r="S198" s="164"/>
      <c r="T198" s="164"/>
      <c r="U198" s="164"/>
      <c r="V198" s="164"/>
      <c r="W198" s="164"/>
      <c r="X198" s="164"/>
      <c r="Y198" s="164"/>
      <c r="Z198" s="164"/>
      <c r="AA198" s="164"/>
      <c r="AB198" s="164"/>
      <c r="AC198" s="164"/>
      <c r="AD198" s="164"/>
      <c r="AE198" s="164"/>
      <c r="AF198" s="164"/>
      <c r="AG198" s="164"/>
      <c r="AH198" s="164"/>
      <c r="AI198" s="164"/>
      <c r="AJ198" s="164"/>
      <c r="AK198" s="164"/>
      <c r="AL198" s="164"/>
      <c r="AM198" s="164"/>
      <c r="AN198" s="164"/>
      <c r="AO198" s="164"/>
      <c r="AP198" s="164"/>
      <c r="AQ198" s="164"/>
      <c r="AR198" s="164"/>
      <c r="AS198" s="164"/>
      <c r="AT198" s="164"/>
      <c r="AU198" s="164"/>
      <c r="AV198" s="164"/>
      <c r="AW198" s="164"/>
      <c r="AX198" s="164"/>
      <c r="AY198" s="164"/>
      <c r="AZ198" s="164"/>
      <c r="BA198" s="164"/>
      <c r="BB198" s="164"/>
      <c r="BC198" s="164"/>
      <c r="BD198" s="164"/>
      <c r="BE198" s="164"/>
      <c r="BF198" s="164"/>
      <c r="BG198" s="164"/>
      <c r="BH198" s="164"/>
      <c r="BI198" s="164"/>
      <c r="BJ198" s="164"/>
      <c r="BK198" s="164"/>
      <c r="BL198" s="164"/>
      <c r="BM198" s="164"/>
      <c r="BN198" s="164"/>
      <c r="BO198" s="164"/>
      <c r="BP198" s="164"/>
      <c r="BQ198" s="164"/>
      <c r="BR198" s="164"/>
      <c r="BS198" s="164"/>
      <c r="BT198" s="164"/>
      <c r="BU198" s="164"/>
      <c r="BV198" s="164"/>
      <c r="BW198" s="164"/>
      <c r="BX198" s="164"/>
      <c r="BY198" s="164"/>
      <c r="BZ198" s="164"/>
      <c r="CA198" s="164"/>
      <c r="CB198" s="164"/>
      <c r="CC198" s="164"/>
      <c r="CD198" s="164"/>
      <c r="CE198" s="164"/>
      <c r="CF198" s="164"/>
      <c r="CG198" s="164"/>
      <c r="CH198" s="164"/>
      <c r="CI198" s="164"/>
      <c r="CJ198" s="164"/>
      <c r="CK198" s="164"/>
      <c r="CL198" s="164"/>
      <c r="CM198" s="164"/>
      <c r="CN198" s="164"/>
      <c r="CO198" s="164"/>
      <c r="CP198" s="164"/>
      <c r="CQ198" s="164"/>
      <c r="CR198" s="164"/>
      <c r="CS198" s="164"/>
      <c r="CT198" s="164"/>
    </row>
    <row r="199" spans="2:98" x14ac:dyDescent="0.15">
      <c r="B199" s="163"/>
      <c r="C199" s="189"/>
      <c r="D199" s="190"/>
      <c r="E199" s="190"/>
      <c r="F199" s="190"/>
      <c r="G199" s="193"/>
      <c r="H199" s="193"/>
      <c r="I199" s="193"/>
      <c r="J199" s="193"/>
      <c r="K199" s="193"/>
      <c r="L199" s="164"/>
      <c r="M199" s="163"/>
      <c r="N199" s="164"/>
      <c r="O199" s="164"/>
      <c r="P199" s="164"/>
      <c r="Q199" s="164"/>
      <c r="R199" s="164"/>
      <c r="S199" s="164"/>
      <c r="T199" s="164"/>
      <c r="U199" s="164"/>
      <c r="V199" s="164"/>
      <c r="W199" s="164"/>
      <c r="X199" s="164"/>
      <c r="Y199" s="164"/>
      <c r="Z199" s="164"/>
      <c r="AA199" s="164"/>
      <c r="AB199" s="164"/>
      <c r="AC199" s="164"/>
      <c r="AD199" s="164"/>
      <c r="AE199" s="164"/>
      <c r="AF199" s="164"/>
      <c r="AG199" s="164"/>
      <c r="AH199" s="164"/>
      <c r="AI199" s="164"/>
      <c r="AJ199" s="164"/>
      <c r="AK199" s="164"/>
      <c r="AL199" s="164"/>
      <c r="AM199" s="164"/>
      <c r="AN199" s="164"/>
      <c r="AO199" s="164"/>
      <c r="AP199" s="164"/>
      <c r="AQ199" s="164"/>
      <c r="AR199" s="164"/>
      <c r="AS199" s="164"/>
      <c r="AT199" s="164"/>
      <c r="AU199" s="164"/>
      <c r="AV199" s="164"/>
      <c r="AW199" s="164"/>
      <c r="AX199" s="164"/>
      <c r="AY199" s="164"/>
      <c r="AZ199" s="164"/>
      <c r="BA199" s="164"/>
      <c r="BB199" s="164"/>
      <c r="BC199" s="164"/>
      <c r="BD199" s="164"/>
      <c r="BE199" s="164"/>
      <c r="BF199" s="164"/>
      <c r="BG199" s="164"/>
      <c r="BH199" s="164"/>
      <c r="BI199" s="164"/>
      <c r="BJ199" s="164"/>
      <c r="BK199" s="164"/>
      <c r="BL199" s="164"/>
      <c r="BM199" s="164"/>
      <c r="BN199" s="164"/>
      <c r="BO199" s="164"/>
      <c r="BP199" s="164"/>
      <c r="BQ199" s="164"/>
      <c r="BR199" s="164"/>
      <c r="BS199" s="164"/>
      <c r="BT199" s="164"/>
      <c r="BU199" s="164"/>
      <c r="BV199" s="164"/>
      <c r="BW199" s="164"/>
      <c r="BX199" s="164"/>
      <c r="BY199" s="164"/>
      <c r="BZ199" s="164"/>
      <c r="CA199" s="164"/>
      <c r="CB199" s="164"/>
      <c r="CC199" s="164"/>
      <c r="CD199" s="164"/>
      <c r="CE199" s="164"/>
      <c r="CF199" s="164"/>
      <c r="CG199" s="164"/>
      <c r="CH199" s="164"/>
      <c r="CI199" s="164"/>
      <c r="CJ199" s="164"/>
      <c r="CK199" s="164"/>
      <c r="CL199" s="164"/>
      <c r="CM199" s="164"/>
      <c r="CN199" s="164"/>
      <c r="CO199" s="164"/>
      <c r="CP199" s="164"/>
      <c r="CQ199" s="164"/>
      <c r="CR199" s="164"/>
      <c r="CS199" s="164"/>
      <c r="CT199" s="164"/>
    </row>
    <row r="200" spans="2:98" x14ac:dyDescent="0.15">
      <c r="B200" s="163"/>
      <c r="C200" s="189"/>
      <c r="D200" s="190"/>
      <c r="E200" s="190"/>
      <c r="F200" s="190"/>
      <c r="G200" s="193"/>
      <c r="H200" s="193"/>
      <c r="I200" s="193"/>
      <c r="J200" s="193"/>
      <c r="K200" s="193"/>
      <c r="L200" s="164"/>
      <c r="M200" s="163"/>
      <c r="N200" s="164"/>
      <c r="O200" s="164"/>
      <c r="P200" s="164"/>
      <c r="Q200" s="164"/>
      <c r="R200" s="164"/>
      <c r="S200" s="164"/>
      <c r="T200" s="164"/>
      <c r="U200" s="164"/>
      <c r="V200" s="164"/>
      <c r="W200" s="164"/>
      <c r="X200" s="164"/>
      <c r="Y200" s="164"/>
      <c r="Z200" s="164"/>
      <c r="AA200" s="164"/>
      <c r="AB200" s="164"/>
      <c r="AC200" s="164"/>
      <c r="AD200" s="164"/>
      <c r="AE200" s="164"/>
      <c r="AF200" s="164"/>
      <c r="AG200" s="164"/>
      <c r="AH200" s="164"/>
      <c r="AI200" s="164"/>
      <c r="AJ200" s="164"/>
      <c r="AK200" s="164"/>
      <c r="AL200" s="164"/>
      <c r="AM200" s="164"/>
      <c r="AN200" s="164"/>
      <c r="AO200" s="164"/>
      <c r="AP200" s="164"/>
      <c r="AQ200" s="164"/>
      <c r="AR200" s="164"/>
      <c r="AS200" s="164"/>
      <c r="AT200" s="164"/>
      <c r="AU200" s="164"/>
      <c r="AV200" s="164"/>
      <c r="AW200" s="164"/>
      <c r="AX200" s="164"/>
      <c r="AY200" s="164"/>
      <c r="AZ200" s="164"/>
      <c r="BA200" s="164"/>
      <c r="BB200" s="164"/>
      <c r="BC200" s="164"/>
      <c r="BD200" s="164"/>
      <c r="BE200" s="164"/>
      <c r="BF200" s="164"/>
      <c r="BG200" s="164"/>
      <c r="BH200" s="164"/>
      <c r="BI200" s="164"/>
      <c r="BJ200" s="164"/>
      <c r="BK200" s="164"/>
      <c r="BL200" s="164"/>
      <c r="BM200" s="164"/>
      <c r="BN200" s="164"/>
      <c r="BO200" s="164"/>
      <c r="BP200" s="164"/>
      <c r="BQ200" s="164"/>
      <c r="BR200" s="164"/>
      <c r="BS200" s="164"/>
      <c r="BT200" s="164"/>
      <c r="BU200" s="164"/>
      <c r="BV200" s="164"/>
      <c r="BW200" s="164"/>
      <c r="BX200" s="164"/>
      <c r="BY200" s="164"/>
      <c r="BZ200" s="164"/>
      <c r="CA200" s="164"/>
      <c r="CB200" s="164"/>
      <c r="CC200" s="164"/>
      <c r="CD200" s="164"/>
      <c r="CE200" s="164"/>
      <c r="CF200" s="164"/>
      <c r="CG200" s="164"/>
      <c r="CH200" s="164"/>
      <c r="CI200" s="164"/>
      <c r="CJ200" s="164"/>
      <c r="CK200" s="164"/>
      <c r="CL200" s="164"/>
      <c r="CM200" s="164"/>
      <c r="CN200" s="164"/>
      <c r="CO200" s="164"/>
      <c r="CP200" s="164"/>
      <c r="CQ200" s="164"/>
      <c r="CR200" s="164"/>
      <c r="CS200" s="164"/>
      <c r="CT200" s="164"/>
    </row>
    <row r="201" spans="2:98" x14ac:dyDescent="0.15">
      <c r="B201" s="163"/>
      <c r="C201" s="189"/>
      <c r="D201" s="190"/>
      <c r="E201" s="190"/>
      <c r="F201" s="190"/>
      <c r="G201" s="193"/>
      <c r="H201" s="193"/>
      <c r="I201" s="193"/>
      <c r="J201" s="193"/>
      <c r="K201" s="193"/>
      <c r="L201" s="164"/>
      <c r="M201" s="163"/>
      <c r="N201" s="164"/>
      <c r="O201" s="164"/>
      <c r="P201" s="164"/>
      <c r="Q201" s="164"/>
      <c r="R201" s="164"/>
      <c r="S201" s="164"/>
      <c r="T201" s="164"/>
      <c r="U201" s="164"/>
      <c r="V201" s="164"/>
      <c r="W201" s="164"/>
      <c r="X201" s="164"/>
      <c r="Y201" s="164"/>
      <c r="Z201" s="164"/>
      <c r="AA201" s="164"/>
      <c r="AB201" s="164"/>
      <c r="AC201" s="164"/>
      <c r="AD201" s="164"/>
      <c r="AE201" s="164"/>
      <c r="AF201" s="164"/>
      <c r="AG201" s="164"/>
      <c r="AH201" s="164"/>
      <c r="AI201" s="164"/>
      <c r="AJ201" s="164"/>
      <c r="AK201" s="164"/>
      <c r="AL201" s="164"/>
      <c r="AM201" s="164"/>
      <c r="AN201" s="164"/>
      <c r="AO201" s="164"/>
      <c r="AP201" s="164"/>
      <c r="AQ201" s="164"/>
      <c r="AR201" s="164"/>
      <c r="AS201" s="164"/>
      <c r="AT201" s="164"/>
      <c r="AU201" s="164"/>
      <c r="AV201" s="164"/>
      <c r="AW201" s="164"/>
      <c r="AX201" s="164"/>
      <c r="AY201" s="164"/>
      <c r="AZ201" s="164"/>
      <c r="BA201" s="164"/>
      <c r="BB201" s="164"/>
      <c r="BC201" s="164"/>
      <c r="BD201" s="164"/>
      <c r="BE201" s="164"/>
      <c r="BF201" s="164"/>
      <c r="BG201" s="164"/>
      <c r="BH201" s="164"/>
      <c r="BI201" s="164"/>
      <c r="BJ201" s="164"/>
      <c r="BK201" s="164"/>
      <c r="BL201" s="164"/>
      <c r="BM201" s="164"/>
      <c r="BN201" s="164"/>
      <c r="BO201" s="164"/>
      <c r="BP201" s="164"/>
      <c r="BQ201" s="164"/>
      <c r="BR201" s="164"/>
      <c r="BS201" s="164"/>
      <c r="BT201" s="164"/>
      <c r="BU201" s="164"/>
      <c r="BV201" s="164"/>
      <c r="BW201" s="164"/>
      <c r="BX201" s="164"/>
      <c r="BY201" s="164"/>
      <c r="BZ201" s="164"/>
      <c r="CA201" s="164"/>
      <c r="CB201" s="164"/>
      <c r="CC201" s="164"/>
      <c r="CD201" s="164"/>
      <c r="CE201" s="164"/>
      <c r="CF201" s="164"/>
      <c r="CG201" s="164"/>
      <c r="CH201" s="164"/>
      <c r="CI201" s="164"/>
      <c r="CJ201" s="164"/>
      <c r="CK201" s="164"/>
      <c r="CL201" s="164"/>
      <c r="CM201" s="164"/>
      <c r="CN201" s="164"/>
      <c r="CO201" s="164"/>
      <c r="CP201" s="164"/>
      <c r="CQ201" s="164"/>
      <c r="CR201" s="164"/>
      <c r="CS201" s="164"/>
      <c r="CT201" s="164"/>
    </row>
    <row r="202" spans="2:98" x14ac:dyDescent="0.15">
      <c r="B202" s="163"/>
      <c r="C202" s="189"/>
      <c r="D202" s="190"/>
      <c r="E202" s="190"/>
      <c r="F202" s="190"/>
      <c r="G202" s="193"/>
      <c r="H202" s="193"/>
      <c r="I202" s="193"/>
      <c r="J202" s="193"/>
      <c r="K202" s="193"/>
      <c r="L202" s="164"/>
      <c r="M202" s="163"/>
      <c r="N202" s="164"/>
      <c r="O202" s="164"/>
      <c r="P202" s="164"/>
      <c r="Q202" s="164"/>
      <c r="R202" s="164"/>
      <c r="S202" s="164"/>
      <c r="T202" s="164"/>
      <c r="U202" s="164"/>
      <c r="V202" s="164"/>
      <c r="W202" s="164"/>
      <c r="X202" s="164"/>
      <c r="Y202" s="164"/>
      <c r="Z202" s="164"/>
      <c r="AA202" s="164"/>
      <c r="AB202" s="164"/>
      <c r="AC202" s="164"/>
      <c r="AD202" s="164"/>
      <c r="AE202" s="164"/>
      <c r="AF202" s="164"/>
      <c r="AG202" s="164"/>
      <c r="AH202" s="164"/>
      <c r="AI202" s="164"/>
      <c r="AJ202" s="164"/>
      <c r="AK202" s="164"/>
      <c r="AL202" s="164"/>
      <c r="AM202" s="164"/>
      <c r="AN202" s="164"/>
      <c r="AO202" s="164"/>
      <c r="AP202" s="164"/>
      <c r="AQ202" s="164"/>
      <c r="AR202" s="164"/>
      <c r="AS202" s="164"/>
      <c r="AT202" s="164"/>
      <c r="AU202" s="164"/>
      <c r="AV202" s="164"/>
      <c r="AW202" s="164"/>
      <c r="AX202" s="164"/>
      <c r="AY202" s="164"/>
      <c r="AZ202" s="164"/>
      <c r="BA202" s="164"/>
      <c r="BB202" s="164"/>
      <c r="BC202" s="164"/>
      <c r="BD202" s="164"/>
      <c r="BE202" s="164"/>
      <c r="BF202" s="164"/>
      <c r="BG202" s="164"/>
      <c r="BH202" s="164"/>
      <c r="BI202" s="164"/>
      <c r="BJ202" s="164"/>
      <c r="BK202" s="164"/>
      <c r="BL202" s="164"/>
      <c r="BM202" s="164"/>
      <c r="BN202" s="164"/>
      <c r="BO202" s="164"/>
      <c r="BP202" s="164"/>
      <c r="BQ202" s="164"/>
      <c r="BR202" s="164"/>
      <c r="BS202" s="164"/>
      <c r="BT202" s="164"/>
      <c r="BU202" s="164"/>
      <c r="BV202" s="164"/>
      <c r="BW202" s="164"/>
      <c r="BX202" s="164"/>
      <c r="BY202" s="164"/>
      <c r="BZ202" s="164"/>
      <c r="CA202" s="164"/>
      <c r="CB202" s="164"/>
      <c r="CC202" s="164"/>
      <c r="CD202" s="164"/>
      <c r="CE202" s="164"/>
      <c r="CF202" s="164"/>
      <c r="CG202" s="164"/>
      <c r="CH202" s="164"/>
      <c r="CI202" s="164"/>
      <c r="CJ202" s="164"/>
      <c r="CK202" s="164"/>
      <c r="CL202" s="164"/>
      <c r="CM202" s="164"/>
      <c r="CN202" s="164"/>
      <c r="CO202" s="164"/>
      <c r="CP202" s="164"/>
      <c r="CQ202" s="164"/>
      <c r="CR202" s="164"/>
      <c r="CS202" s="164"/>
      <c r="CT202" s="164"/>
    </row>
    <row r="203" spans="2:98" x14ac:dyDescent="0.15">
      <c r="B203" s="163"/>
      <c r="C203" s="189"/>
      <c r="D203" s="190"/>
      <c r="E203" s="190"/>
      <c r="F203" s="190"/>
      <c r="G203" s="193"/>
      <c r="H203" s="193"/>
      <c r="I203" s="193"/>
      <c r="J203" s="193"/>
      <c r="K203" s="193"/>
      <c r="L203" s="164"/>
      <c r="M203" s="163"/>
      <c r="N203" s="164"/>
      <c r="O203" s="164"/>
      <c r="P203" s="164"/>
      <c r="Q203" s="164"/>
      <c r="R203" s="164"/>
      <c r="S203" s="164"/>
      <c r="T203" s="164"/>
      <c r="U203" s="164"/>
      <c r="V203" s="164"/>
      <c r="W203" s="164"/>
      <c r="X203" s="164"/>
      <c r="Y203" s="164"/>
      <c r="Z203" s="164"/>
      <c r="AA203" s="164"/>
      <c r="AB203" s="164"/>
      <c r="AC203" s="164"/>
      <c r="AD203" s="164"/>
      <c r="AE203" s="164"/>
      <c r="AF203" s="164"/>
      <c r="AG203" s="164"/>
      <c r="AH203" s="164"/>
      <c r="AI203" s="164"/>
      <c r="AJ203" s="164"/>
      <c r="AK203" s="164"/>
      <c r="AL203" s="164"/>
      <c r="AM203" s="164"/>
      <c r="AN203" s="164"/>
      <c r="AO203" s="164"/>
      <c r="AP203" s="164"/>
      <c r="AQ203" s="164"/>
      <c r="AR203" s="164"/>
      <c r="AS203" s="164"/>
      <c r="AT203" s="164"/>
      <c r="AU203" s="164"/>
      <c r="AV203" s="164"/>
      <c r="AW203" s="164"/>
      <c r="AX203" s="164"/>
      <c r="AY203" s="164"/>
      <c r="AZ203" s="164"/>
      <c r="BA203" s="164"/>
      <c r="BB203" s="164"/>
      <c r="BC203" s="164"/>
      <c r="BD203" s="164"/>
      <c r="BE203" s="164"/>
      <c r="BF203" s="164"/>
      <c r="BG203" s="164"/>
      <c r="BH203" s="164"/>
      <c r="BI203" s="164"/>
      <c r="BJ203" s="164"/>
      <c r="BK203" s="164"/>
      <c r="BL203" s="164"/>
      <c r="BM203" s="164"/>
      <c r="BN203" s="164"/>
      <c r="BO203" s="164"/>
      <c r="BP203" s="164"/>
      <c r="BQ203" s="164"/>
      <c r="BR203" s="164"/>
      <c r="BS203" s="164"/>
      <c r="BT203" s="164"/>
      <c r="BU203" s="164"/>
      <c r="BV203" s="164"/>
      <c r="BW203" s="164"/>
      <c r="BX203" s="164"/>
      <c r="BY203" s="164"/>
      <c r="BZ203" s="164"/>
      <c r="CA203" s="164"/>
      <c r="CB203" s="164"/>
      <c r="CC203" s="164"/>
      <c r="CD203" s="164"/>
      <c r="CE203" s="164"/>
      <c r="CF203" s="164"/>
      <c r="CG203" s="164"/>
      <c r="CH203" s="164"/>
      <c r="CI203" s="164"/>
      <c r="CJ203" s="164"/>
      <c r="CK203" s="164"/>
      <c r="CL203" s="164"/>
      <c r="CM203" s="164"/>
      <c r="CN203" s="164"/>
      <c r="CO203" s="164"/>
      <c r="CP203" s="164"/>
      <c r="CQ203" s="164"/>
      <c r="CR203" s="164"/>
      <c r="CS203" s="164"/>
      <c r="CT203" s="164"/>
    </row>
    <row r="204" spans="2:98" x14ac:dyDescent="0.15">
      <c r="B204" s="163"/>
      <c r="C204" s="189"/>
      <c r="D204" s="190"/>
      <c r="E204" s="190"/>
      <c r="F204" s="190"/>
      <c r="G204" s="193"/>
      <c r="H204" s="193"/>
      <c r="I204" s="193"/>
      <c r="J204" s="193"/>
      <c r="K204" s="193"/>
      <c r="L204" s="164"/>
      <c r="M204" s="163"/>
      <c r="N204" s="164"/>
      <c r="O204" s="164"/>
      <c r="P204" s="164"/>
      <c r="Q204" s="164"/>
      <c r="R204" s="164"/>
      <c r="S204" s="164"/>
      <c r="T204" s="164"/>
      <c r="U204" s="164"/>
      <c r="V204" s="164"/>
      <c r="W204" s="164"/>
      <c r="X204" s="164"/>
      <c r="Y204" s="164"/>
      <c r="Z204" s="164"/>
      <c r="AA204" s="164"/>
      <c r="AB204" s="164"/>
      <c r="AC204" s="164"/>
      <c r="AD204" s="164"/>
      <c r="AE204" s="164"/>
      <c r="AF204" s="164"/>
      <c r="AG204" s="164"/>
      <c r="AH204" s="164"/>
      <c r="AI204" s="164"/>
      <c r="AJ204" s="164"/>
      <c r="AK204" s="164"/>
      <c r="AL204" s="164"/>
      <c r="AM204" s="164"/>
      <c r="AN204" s="164"/>
      <c r="AO204" s="164"/>
      <c r="AP204" s="164"/>
      <c r="AQ204" s="164"/>
      <c r="AR204" s="164"/>
      <c r="AS204" s="164"/>
      <c r="AT204" s="164"/>
      <c r="AU204" s="164"/>
      <c r="AV204" s="164"/>
      <c r="AW204" s="164"/>
      <c r="AX204" s="164"/>
      <c r="AY204" s="164"/>
      <c r="AZ204" s="164"/>
      <c r="BA204" s="164"/>
      <c r="BB204" s="164"/>
      <c r="BC204" s="164"/>
      <c r="BD204" s="164"/>
      <c r="BE204" s="164"/>
      <c r="BF204" s="164"/>
      <c r="BG204" s="164"/>
      <c r="BH204" s="164"/>
      <c r="BI204" s="164"/>
      <c r="BJ204" s="164"/>
      <c r="BK204" s="164"/>
      <c r="BL204" s="164"/>
      <c r="BM204" s="164"/>
      <c r="BN204" s="164"/>
      <c r="BO204" s="164"/>
      <c r="BP204" s="164"/>
      <c r="BQ204" s="164"/>
      <c r="BR204" s="164"/>
      <c r="BS204" s="164"/>
      <c r="BT204" s="164"/>
      <c r="BU204" s="164"/>
      <c r="BV204" s="164"/>
      <c r="BW204" s="164"/>
      <c r="BX204" s="164"/>
      <c r="BY204" s="164"/>
      <c r="BZ204" s="164"/>
      <c r="CA204" s="164"/>
      <c r="CB204" s="164"/>
      <c r="CC204" s="164"/>
      <c r="CD204" s="164"/>
      <c r="CE204" s="164"/>
      <c r="CF204" s="164"/>
      <c r="CG204" s="164"/>
      <c r="CH204" s="164"/>
      <c r="CI204" s="164"/>
      <c r="CJ204" s="164"/>
      <c r="CK204" s="164"/>
      <c r="CL204" s="164"/>
      <c r="CM204" s="164"/>
      <c r="CN204" s="164"/>
      <c r="CO204" s="164"/>
      <c r="CP204" s="164"/>
      <c r="CQ204" s="164"/>
      <c r="CR204" s="164"/>
      <c r="CS204" s="164"/>
      <c r="CT204" s="164"/>
    </row>
    <row r="205" spans="2:98" x14ac:dyDescent="0.15">
      <c r="B205" s="163"/>
      <c r="C205" s="189"/>
      <c r="D205" s="190"/>
      <c r="E205" s="190"/>
      <c r="F205" s="190"/>
      <c r="G205" s="193"/>
      <c r="H205" s="193"/>
      <c r="I205" s="193"/>
      <c r="J205" s="193"/>
      <c r="K205" s="193"/>
      <c r="L205" s="164"/>
      <c r="M205" s="163"/>
      <c r="N205" s="164"/>
      <c r="O205" s="164"/>
      <c r="P205" s="164"/>
      <c r="Q205" s="164"/>
      <c r="R205" s="164"/>
      <c r="S205" s="164"/>
      <c r="T205" s="164"/>
      <c r="U205" s="164"/>
      <c r="V205" s="164"/>
      <c r="W205" s="164"/>
      <c r="X205" s="164"/>
      <c r="Y205" s="164"/>
      <c r="Z205" s="164"/>
      <c r="AA205" s="164"/>
      <c r="AB205" s="164"/>
      <c r="AC205" s="164"/>
      <c r="AD205" s="164"/>
      <c r="AE205" s="164"/>
      <c r="AF205" s="164"/>
      <c r="AG205" s="164"/>
      <c r="AH205" s="164"/>
      <c r="AI205" s="164"/>
      <c r="AJ205" s="164"/>
      <c r="AK205" s="164"/>
      <c r="AL205" s="164"/>
      <c r="AM205" s="164"/>
      <c r="AN205" s="164"/>
      <c r="AO205" s="164"/>
      <c r="AP205" s="164"/>
      <c r="AQ205" s="164"/>
      <c r="AR205" s="164"/>
      <c r="AS205" s="164"/>
      <c r="AT205" s="164"/>
      <c r="AU205" s="164"/>
      <c r="AV205" s="164"/>
      <c r="AW205" s="164"/>
      <c r="AX205" s="164"/>
      <c r="AY205" s="164"/>
      <c r="AZ205" s="164"/>
      <c r="BA205" s="164"/>
      <c r="BB205" s="164"/>
      <c r="BC205" s="164"/>
      <c r="BD205" s="164"/>
      <c r="BE205" s="164"/>
      <c r="BF205" s="164"/>
      <c r="BG205" s="164"/>
      <c r="BH205" s="164"/>
      <c r="BI205" s="164"/>
      <c r="BJ205" s="164"/>
      <c r="BK205" s="164"/>
      <c r="BL205" s="164"/>
      <c r="BM205" s="164"/>
      <c r="BN205" s="164"/>
      <c r="BO205" s="164"/>
      <c r="BP205" s="164"/>
      <c r="BQ205" s="164"/>
      <c r="BR205" s="164"/>
      <c r="BS205" s="164"/>
      <c r="BT205" s="164"/>
      <c r="BU205" s="164"/>
      <c r="BV205" s="164"/>
      <c r="BW205" s="164"/>
      <c r="BX205" s="164"/>
      <c r="BY205" s="164"/>
      <c r="BZ205" s="164"/>
      <c r="CA205" s="164"/>
      <c r="CB205" s="164"/>
      <c r="CC205" s="164"/>
      <c r="CD205" s="164"/>
      <c r="CE205" s="164"/>
      <c r="CF205" s="164"/>
      <c r="CG205" s="164"/>
      <c r="CH205" s="164"/>
      <c r="CI205" s="164"/>
      <c r="CJ205" s="164"/>
      <c r="CK205" s="164"/>
      <c r="CL205" s="164"/>
      <c r="CM205" s="164"/>
      <c r="CN205" s="164"/>
      <c r="CO205" s="164"/>
      <c r="CP205" s="164"/>
      <c r="CQ205" s="164"/>
      <c r="CR205" s="164"/>
      <c r="CS205" s="164"/>
      <c r="CT205" s="164"/>
    </row>
    <row r="206" spans="2:98" ht="10.9" customHeight="1" x14ac:dyDescent="0.15">
      <c r="B206" s="163"/>
      <c r="C206" s="189"/>
      <c r="D206" s="190"/>
      <c r="E206" s="190"/>
      <c r="F206" s="190"/>
      <c r="G206" s="193"/>
      <c r="H206" s="193"/>
      <c r="I206" s="193"/>
      <c r="J206" s="193"/>
      <c r="K206" s="193"/>
      <c r="L206" s="164"/>
      <c r="M206" s="163"/>
      <c r="N206" s="164"/>
      <c r="O206" s="164"/>
      <c r="P206" s="164"/>
      <c r="Q206" s="164"/>
      <c r="R206" s="164"/>
      <c r="S206" s="164"/>
      <c r="T206" s="164"/>
      <c r="U206" s="164"/>
      <c r="V206" s="164"/>
      <c r="W206" s="164"/>
      <c r="X206" s="164"/>
      <c r="Y206" s="164"/>
      <c r="Z206" s="164"/>
      <c r="AA206" s="164"/>
      <c r="AB206" s="164"/>
      <c r="AC206" s="164"/>
      <c r="AD206" s="164"/>
      <c r="AE206" s="164"/>
      <c r="AF206" s="164"/>
      <c r="AG206" s="164"/>
      <c r="AH206" s="164"/>
      <c r="AI206" s="164"/>
      <c r="AJ206" s="164"/>
      <c r="AK206" s="164"/>
      <c r="AL206" s="164"/>
      <c r="AM206" s="164"/>
      <c r="AN206" s="164"/>
      <c r="AO206" s="164"/>
      <c r="AP206" s="164"/>
      <c r="AQ206" s="164"/>
      <c r="AR206" s="164"/>
      <c r="AS206" s="164"/>
      <c r="AT206" s="164"/>
      <c r="AU206" s="164"/>
      <c r="AV206" s="164"/>
      <c r="AW206" s="164"/>
      <c r="AX206" s="164"/>
      <c r="AY206" s="164"/>
      <c r="AZ206" s="164"/>
      <c r="BA206" s="164"/>
      <c r="BB206" s="164"/>
      <c r="BC206" s="164"/>
      <c r="BD206" s="164"/>
      <c r="BE206" s="164"/>
      <c r="BF206" s="164"/>
      <c r="BG206" s="164"/>
      <c r="BH206" s="164"/>
      <c r="BI206" s="164"/>
      <c r="BJ206" s="164"/>
      <c r="BK206" s="164"/>
      <c r="BL206" s="164"/>
      <c r="BM206" s="164"/>
      <c r="BN206" s="164"/>
      <c r="BO206" s="164"/>
      <c r="BP206" s="164"/>
      <c r="BQ206" s="164"/>
      <c r="BR206" s="164"/>
      <c r="BS206" s="164"/>
      <c r="BT206" s="164"/>
      <c r="BU206" s="164"/>
      <c r="BV206" s="164"/>
      <c r="BW206" s="164"/>
      <c r="BX206" s="164"/>
      <c r="BY206" s="164"/>
      <c r="BZ206" s="164"/>
      <c r="CA206" s="164"/>
      <c r="CB206" s="164"/>
      <c r="CC206" s="164"/>
      <c r="CD206" s="164"/>
      <c r="CE206" s="164"/>
      <c r="CF206" s="164"/>
      <c r="CG206" s="164"/>
      <c r="CH206" s="164"/>
      <c r="CI206" s="164"/>
      <c r="CJ206" s="164"/>
      <c r="CK206" s="164"/>
      <c r="CL206" s="164"/>
      <c r="CM206" s="164"/>
      <c r="CN206" s="164"/>
      <c r="CO206" s="164"/>
      <c r="CP206" s="164"/>
      <c r="CQ206" s="164"/>
      <c r="CR206" s="164"/>
      <c r="CS206" s="164"/>
      <c r="CT206" s="164"/>
    </row>
    <row r="207" spans="2:98" ht="10.9" customHeight="1" x14ac:dyDescent="0.15">
      <c r="B207" s="163"/>
      <c r="C207" s="189"/>
      <c r="D207" s="190"/>
      <c r="E207" s="190"/>
      <c r="F207" s="190"/>
      <c r="G207" s="193"/>
      <c r="H207" s="193"/>
      <c r="I207" s="193"/>
      <c r="J207" s="193"/>
      <c r="K207" s="193"/>
      <c r="L207" s="164"/>
      <c r="M207" s="163"/>
      <c r="N207" s="164"/>
      <c r="O207" s="164"/>
      <c r="P207" s="164"/>
      <c r="Q207" s="164"/>
      <c r="R207" s="164"/>
      <c r="S207" s="164"/>
      <c r="T207" s="164"/>
      <c r="U207" s="164"/>
      <c r="V207" s="164"/>
      <c r="W207" s="164"/>
      <c r="X207" s="164"/>
      <c r="Y207" s="164"/>
      <c r="Z207" s="164"/>
      <c r="AA207" s="164"/>
      <c r="AB207" s="164"/>
      <c r="AC207" s="164"/>
      <c r="AD207" s="164"/>
      <c r="AE207" s="164"/>
      <c r="AF207" s="164"/>
      <c r="AG207" s="164"/>
      <c r="AH207" s="164"/>
      <c r="AI207" s="164"/>
      <c r="AJ207" s="164"/>
      <c r="AK207" s="164"/>
      <c r="AL207" s="164"/>
      <c r="AM207" s="164"/>
      <c r="AN207" s="164"/>
      <c r="AO207" s="164"/>
      <c r="AP207" s="164"/>
      <c r="AQ207" s="164"/>
      <c r="AR207" s="164"/>
      <c r="AS207" s="164"/>
      <c r="AT207" s="164"/>
      <c r="AU207" s="164"/>
      <c r="AV207" s="164"/>
      <c r="AW207" s="164"/>
      <c r="AX207" s="164"/>
      <c r="AY207" s="164"/>
      <c r="AZ207" s="164"/>
      <c r="BA207" s="164"/>
      <c r="BB207" s="164"/>
      <c r="BC207" s="164"/>
      <c r="BD207" s="164"/>
      <c r="BE207" s="164"/>
      <c r="BF207" s="164"/>
      <c r="BG207" s="164"/>
      <c r="BH207" s="164"/>
      <c r="BI207" s="164"/>
      <c r="BJ207" s="164"/>
      <c r="BK207" s="164"/>
      <c r="BL207" s="164"/>
      <c r="BM207" s="164"/>
      <c r="BN207" s="164"/>
      <c r="BO207" s="164"/>
      <c r="BP207" s="164"/>
      <c r="BQ207" s="164"/>
      <c r="BR207" s="164"/>
      <c r="BS207" s="164"/>
      <c r="BT207" s="164"/>
      <c r="BU207" s="164"/>
      <c r="BV207" s="164"/>
      <c r="BW207" s="164"/>
      <c r="BX207" s="164"/>
      <c r="BY207" s="164"/>
      <c r="BZ207" s="164"/>
      <c r="CA207" s="164"/>
      <c r="CB207" s="164"/>
      <c r="CC207" s="164"/>
      <c r="CD207" s="164"/>
      <c r="CE207" s="164"/>
      <c r="CF207" s="164"/>
      <c r="CG207" s="164"/>
      <c r="CH207" s="164"/>
      <c r="CI207" s="164"/>
      <c r="CJ207" s="164"/>
      <c r="CK207" s="164"/>
      <c r="CL207" s="164"/>
      <c r="CM207" s="164"/>
      <c r="CN207" s="164"/>
      <c r="CO207" s="164"/>
      <c r="CP207" s="164"/>
      <c r="CQ207" s="164"/>
      <c r="CR207" s="164"/>
      <c r="CS207" s="164"/>
      <c r="CT207" s="164"/>
    </row>
    <row r="208" spans="2:98" x14ac:dyDescent="0.15">
      <c r="B208" s="163"/>
      <c r="C208" s="189"/>
      <c r="D208" s="190"/>
      <c r="E208" s="190"/>
      <c r="F208" s="190"/>
      <c r="G208" s="193"/>
      <c r="H208" s="193"/>
      <c r="I208" s="193"/>
      <c r="J208" s="193"/>
      <c r="K208" s="193"/>
      <c r="L208" s="164"/>
      <c r="M208" s="163"/>
      <c r="N208" s="164"/>
      <c r="O208" s="164"/>
      <c r="P208" s="164"/>
      <c r="Q208" s="164"/>
      <c r="R208" s="164"/>
      <c r="S208" s="164"/>
      <c r="T208" s="164"/>
      <c r="U208" s="164"/>
      <c r="V208" s="164"/>
      <c r="W208" s="164"/>
      <c r="X208" s="164"/>
      <c r="Y208" s="164"/>
      <c r="Z208" s="164"/>
      <c r="AA208" s="164"/>
      <c r="AB208" s="164"/>
      <c r="AC208" s="164"/>
      <c r="AD208" s="164"/>
      <c r="AE208" s="164"/>
      <c r="AF208" s="164"/>
      <c r="AG208" s="164"/>
      <c r="AH208" s="164"/>
      <c r="AI208" s="164"/>
      <c r="AJ208" s="164"/>
      <c r="AK208" s="164"/>
      <c r="AL208" s="164"/>
      <c r="AM208" s="164"/>
      <c r="AN208" s="164"/>
      <c r="AO208" s="164"/>
      <c r="AP208" s="164"/>
      <c r="AQ208" s="164"/>
      <c r="AR208" s="164"/>
      <c r="AS208" s="164"/>
      <c r="AT208" s="164"/>
      <c r="AU208" s="164"/>
      <c r="AV208" s="164"/>
      <c r="AW208" s="164"/>
      <c r="AX208" s="164"/>
      <c r="AY208" s="164"/>
      <c r="AZ208" s="164"/>
      <c r="BA208" s="164"/>
      <c r="BB208" s="164"/>
      <c r="BC208" s="164"/>
      <c r="BD208" s="164"/>
      <c r="BE208" s="164"/>
      <c r="BF208" s="164"/>
      <c r="BG208" s="164"/>
      <c r="BH208" s="164"/>
      <c r="BI208" s="164"/>
      <c r="BJ208" s="164"/>
      <c r="BK208" s="164"/>
      <c r="BL208" s="164"/>
      <c r="BM208" s="164"/>
      <c r="BN208" s="164"/>
      <c r="BO208" s="164"/>
      <c r="BP208" s="164"/>
      <c r="BQ208" s="164"/>
      <c r="BR208" s="164"/>
      <c r="BS208" s="164"/>
      <c r="BT208" s="164"/>
      <c r="BU208" s="164"/>
      <c r="BV208" s="164"/>
      <c r="BW208" s="164"/>
      <c r="BX208" s="164"/>
      <c r="BY208" s="164"/>
      <c r="BZ208" s="164"/>
      <c r="CA208" s="164"/>
      <c r="CB208" s="164"/>
      <c r="CC208" s="164"/>
      <c r="CD208" s="164"/>
      <c r="CE208" s="164"/>
      <c r="CF208" s="164"/>
      <c r="CG208" s="164"/>
      <c r="CH208" s="164"/>
      <c r="CI208" s="164"/>
      <c r="CJ208" s="164"/>
      <c r="CK208" s="164"/>
      <c r="CL208" s="164"/>
      <c r="CM208" s="164"/>
      <c r="CN208" s="164"/>
      <c r="CO208" s="164"/>
      <c r="CP208" s="164"/>
      <c r="CQ208" s="164"/>
      <c r="CR208" s="164"/>
      <c r="CS208" s="164"/>
      <c r="CT208" s="164"/>
    </row>
    <row r="209" spans="2:12" x14ac:dyDescent="0.15">
      <c r="B209" s="163"/>
      <c r="C209" s="189"/>
      <c r="D209" s="190"/>
      <c r="E209" s="190"/>
      <c r="F209" s="190"/>
      <c r="G209" s="193"/>
      <c r="H209" s="193"/>
      <c r="I209" s="193"/>
      <c r="J209" s="193"/>
      <c r="K209" s="193"/>
      <c r="L209" s="164"/>
    </row>
    <row r="210" spans="2:12" x14ac:dyDescent="0.15">
      <c r="B210" s="163"/>
      <c r="C210" s="189"/>
      <c r="D210" s="190"/>
      <c r="E210" s="190"/>
      <c r="F210" s="190"/>
      <c r="G210" s="193"/>
      <c r="H210" s="193"/>
      <c r="I210" s="193"/>
      <c r="J210" s="193"/>
      <c r="K210" s="193"/>
      <c r="L210" s="164"/>
    </row>
    <row r="211" spans="2:12" x14ac:dyDescent="0.15">
      <c r="B211" s="163"/>
      <c r="C211" s="189"/>
      <c r="D211" s="190"/>
      <c r="E211" s="190"/>
      <c r="F211" s="190"/>
      <c r="G211" s="193"/>
      <c r="H211" s="193"/>
      <c r="I211" s="193"/>
      <c r="J211" s="193"/>
      <c r="K211" s="193"/>
      <c r="L211" s="164"/>
    </row>
    <row r="212" spans="2:12" x14ac:dyDescent="0.15">
      <c r="B212" s="163"/>
      <c r="C212" s="189"/>
      <c r="D212" s="190"/>
      <c r="E212" s="190"/>
      <c r="F212" s="190"/>
      <c r="G212" s="193"/>
      <c r="H212" s="193"/>
      <c r="I212" s="193"/>
      <c r="J212" s="193"/>
      <c r="K212" s="193"/>
      <c r="L212" s="164"/>
    </row>
    <row r="213" spans="2:12" x14ac:dyDescent="0.15">
      <c r="B213" s="163"/>
      <c r="C213" s="189"/>
      <c r="D213" s="190"/>
      <c r="E213" s="190"/>
      <c r="F213" s="190"/>
      <c r="G213" s="193"/>
      <c r="H213" s="193"/>
      <c r="I213" s="193"/>
      <c r="J213" s="193"/>
      <c r="K213" s="193"/>
      <c r="L213" s="164"/>
    </row>
    <row r="214" spans="2:12" x14ac:dyDescent="0.15">
      <c r="B214" s="163"/>
      <c r="C214" s="189"/>
      <c r="D214" s="190"/>
      <c r="E214" s="190"/>
      <c r="F214" s="190"/>
      <c r="G214" s="193"/>
      <c r="H214" s="193"/>
      <c r="I214" s="193"/>
      <c r="J214" s="193"/>
      <c r="K214" s="193"/>
      <c r="L214" s="164"/>
    </row>
  </sheetData>
  <mergeCells count="11">
    <mergeCell ref="A33:D33"/>
    <mergeCell ref="A1:L1"/>
    <mergeCell ref="A2:L2"/>
    <mergeCell ref="G3:K3"/>
    <mergeCell ref="A3:A4"/>
    <mergeCell ref="B3:B4"/>
    <mergeCell ref="C3:C4"/>
    <mergeCell ref="D3:D4"/>
    <mergeCell ref="E3:E4"/>
    <mergeCell ref="F3:F4"/>
    <mergeCell ref="L3:L4"/>
  </mergeCells>
  <phoneticPr fontId="11" type="noConversion"/>
  <pageMargins left="0.23622047244094499" right="0.15748031496063" top="0.511811023622047" bottom="0.47244094488188998" header="0.23622047244094499" footer="0.23622047244094499"/>
  <pageSetup paperSize="9" orientation="landscape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68"/>
  <sheetViews>
    <sheetView workbookViewId="0">
      <pane xSplit="1" ySplit="4" topLeftCell="B167" activePane="bottomRight" state="frozen"/>
      <selection pane="topRight"/>
      <selection pane="bottomLeft"/>
      <selection pane="bottomRight" activeCell="I107" sqref="I107"/>
    </sheetView>
  </sheetViews>
  <sheetFormatPr defaultRowHeight="14.25" x14ac:dyDescent="0.15"/>
  <cols>
    <col min="1" max="1" width="10.375" style="140" customWidth="1"/>
    <col min="2" max="2" width="3.875" style="140" customWidth="1"/>
    <col min="3" max="3" width="6" style="140" customWidth="1"/>
    <col min="4" max="4" width="2.875" style="140" customWidth="1"/>
    <col min="5" max="5" width="7.25" style="30" customWidth="1"/>
    <col min="6" max="6" width="9" style="140" customWidth="1"/>
    <col min="7" max="7" width="7" style="140" customWidth="1"/>
    <col min="8" max="8" width="4.875" style="140" customWidth="1"/>
    <col min="9" max="9" width="15.375" style="140" customWidth="1"/>
    <col min="10" max="10" width="9.125" style="140" customWidth="1"/>
    <col min="11" max="11" width="5.5" style="140" customWidth="1"/>
    <col min="12" max="12" width="4.875" style="140" customWidth="1"/>
    <col min="13" max="13" width="6.5" style="140" customWidth="1"/>
    <col min="14" max="14" width="7.5" style="140" customWidth="1"/>
    <col min="15" max="15" width="6.25" style="140" customWidth="1"/>
    <col min="16" max="16" width="6.125" style="140" customWidth="1"/>
    <col min="17" max="17" width="7.875" style="140" customWidth="1"/>
    <col min="18" max="18" width="7" style="1" customWidth="1"/>
    <col min="19" max="19" width="9" style="140" customWidth="1"/>
    <col min="20" max="16384" width="9" style="140"/>
  </cols>
  <sheetData>
    <row r="1" spans="1:19" ht="24" customHeight="1" x14ac:dyDescent="0.15">
      <c r="A1" s="72" t="s">
        <v>31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</row>
    <row r="2" spans="1:19" ht="15.75" customHeight="1" x14ac:dyDescent="0.15">
      <c r="A2" s="2"/>
      <c r="B2" s="33" t="s">
        <v>456</v>
      </c>
      <c r="C2" s="3"/>
      <c r="D2" s="2"/>
      <c r="E2" s="29"/>
      <c r="F2" s="2"/>
      <c r="G2" s="2"/>
      <c r="H2" s="2"/>
      <c r="I2" s="2"/>
      <c r="J2" s="4"/>
      <c r="K2" s="5"/>
      <c r="L2" s="6"/>
      <c r="M2" s="2"/>
      <c r="N2" s="4" t="s">
        <v>32</v>
      </c>
      <c r="O2" s="2"/>
      <c r="P2" s="2"/>
      <c r="Q2" s="6"/>
    </row>
    <row r="3" spans="1:19" ht="25.5" customHeight="1" x14ac:dyDescent="0.15">
      <c r="A3" s="76" t="s">
        <v>33</v>
      </c>
      <c r="B3" s="76" t="s">
        <v>6</v>
      </c>
      <c r="C3" s="73" t="s">
        <v>34</v>
      </c>
      <c r="D3" s="73" t="s">
        <v>35</v>
      </c>
      <c r="E3" s="73" t="s">
        <v>36</v>
      </c>
      <c r="F3" s="73" t="s">
        <v>37</v>
      </c>
      <c r="G3" s="75" t="s">
        <v>38</v>
      </c>
      <c r="H3" s="75" t="s">
        <v>39</v>
      </c>
      <c r="I3" s="73" t="s">
        <v>40</v>
      </c>
      <c r="J3" s="73" t="s">
        <v>41</v>
      </c>
      <c r="K3" s="73" t="s">
        <v>42</v>
      </c>
      <c r="L3" s="51"/>
      <c r="M3" s="73" t="s">
        <v>12</v>
      </c>
      <c r="N3" s="73"/>
      <c r="O3" s="73"/>
      <c r="P3" s="73"/>
      <c r="Q3" s="74" t="s">
        <v>1</v>
      </c>
      <c r="R3" s="74" t="s">
        <v>13</v>
      </c>
    </row>
    <row r="4" spans="1:19" ht="40.5" customHeight="1" x14ac:dyDescent="0.15">
      <c r="A4" s="76"/>
      <c r="B4" s="76"/>
      <c r="C4" s="73"/>
      <c r="D4" s="73"/>
      <c r="E4" s="73"/>
      <c r="F4" s="73"/>
      <c r="G4" s="75"/>
      <c r="H4" s="75"/>
      <c r="I4" s="73"/>
      <c r="J4" s="73"/>
      <c r="K4" s="73"/>
      <c r="L4" s="51" t="s">
        <v>43</v>
      </c>
      <c r="M4" s="51" t="s">
        <v>0</v>
      </c>
      <c r="N4" s="51" t="s">
        <v>44</v>
      </c>
      <c r="O4" s="51" t="s">
        <v>45</v>
      </c>
      <c r="P4" s="51" t="s">
        <v>46</v>
      </c>
      <c r="Q4" s="74"/>
      <c r="R4" s="74"/>
      <c r="S4" s="142"/>
    </row>
    <row r="5" spans="1:19" x14ac:dyDescent="0.15">
      <c r="A5" s="52" t="s">
        <v>52</v>
      </c>
      <c r="B5" s="52">
        <v>1</v>
      </c>
      <c r="C5" s="47" t="s">
        <v>53</v>
      </c>
      <c r="D5" s="47" t="s">
        <v>54</v>
      </c>
      <c r="E5" s="52">
        <v>1963.3</v>
      </c>
      <c r="F5" s="81" t="s">
        <v>48</v>
      </c>
      <c r="G5" s="47" t="s">
        <v>55</v>
      </c>
      <c r="H5" s="55">
        <v>1650</v>
      </c>
      <c r="I5" s="47" t="s">
        <v>56</v>
      </c>
      <c r="J5" s="8" t="s">
        <v>386</v>
      </c>
      <c r="K5" s="55">
        <v>26</v>
      </c>
      <c r="L5" s="52">
        <v>3</v>
      </c>
      <c r="M5" s="52">
        <f>L5*1650</f>
        <v>4950</v>
      </c>
      <c r="N5" s="52">
        <v>1524</v>
      </c>
      <c r="O5" s="52">
        <v>1173</v>
      </c>
      <c r="P5" s="52">
        <v>52</v>
      </c>
      <c r="Q5" s="47">
        <f t="shared" ref="Q5:Q9" si="0">SUM(M5:P5)</f>
        <v>7699</v>
      </c>
      <c r="R5" s="47"/>
    </row>
    <row r="6" spans="1:19" x14ac:dyDescent="0.15">
      <c r="A6" s="52" t="s">
        <v>52</v>
      </c>
      <c r="B6" s="52">
        <v>2</v>
      </c>
      <c r="C6" s="47" t="s">
        <v>57</v>
      </c>
      <c r="D6" s="47" t="s">
        <v>54</v>
      </c>
      <c r="E6" s="52">
        <v>1963.03</v>
      </c>
      <c r="F6" s="81" t="s">
        <v>48</v>
      </c>
      <c r="G6" s="47" t="s">
        <v>49</v>
      </c>
      <c r="H6" s="55">
        <v>1650</v>
      </c>
      <c r="I6" s="47" t="s">
        <v>58</v>
      </c>
      <c r="J6" s="8" t="s">
        <v>386</v>
      </c>
      <c r="K6" s="55">
        <v>21</v>
      </c>
      <c r="L6" s="52">
        <v>3</v>
      </c>
      <c r="M6" s="52">
        <f>L6*1650</f>
        <v>4950</v>
      </c>
      <c r="N6" s="52">
        <v>1524</v>
      </c>
      <c r="O6" s="52">
        <v>1173</v>
      </c>
      <c r="P6" s="52">
        <v>52</v>
      </c>
      <c r="Q6" s="47">
        <f t="shared" si="0"/>
        <v>7699</v>
      </c>
      <c r="R6" s="47"/>
    </row>
    <row r="7" spans="1:19" x14ac:dyDescent="0.15">
      <c r="A7" s="52" t="s">
        <v>52</v>
      </c>
      <c r="B7" s="52">
        <v>3</v>
      </c>
      <c r="C7" s="47" t="s">
        <v>59</v>
      </c>
      <c r="D7" s="47" t="s">
        <v>47</v>
      </c>
      <c r="E7" s="47">
        <v>1978.7</v>
      </c>
      <c r="F7" s="81" t="s">
        <v>48</v>
      </c>
      <c r="G7" s="47" t="s">
        <v>49</v>
      </c>
      <c r="H7" s="55">
        <v>1650</v>
      </c>
      <c r="I7" s="47" t="s">
        <v>60</v>
      </c>
      <c r="J7" s="8" t="s">
        <v>386</v>
      </c>
      <c r="K7" s="47">
        <v>33</v>
      </c>
      <c r="L7" s="47">
        <v>3</v>
      </c>
      <c r="M7" s="52">
        <f>L7*1650</f>
        <v>4950</v>
      </c>
      <c r="N7" s="52">
        <v>1524</v>
      </c>
      <c r="O7" s="52">
        <v>1173</v>
      </c>
      <c r="P7" s="52">
        <v>52</v>
      </c>
      <c r="Q7" s="47">
        <f t="shared" si="0"/>
        <v>7699</v>
      </c>
      <c r="R7" s="52"/>
    </row>
    <row r="8" spans="1:19" x14ac:dyDescent="0.15">
      <c r="A8" s="52" t="s">
        <v>52</v>
      </c>
      <c r="B8" s="64" t="s">
        <v>51</v>
      </c>
      <c r="C8" s="64"/>
      <c r="D8" s="64"/>
      <c r="E8" s="64"/>
      <c r="F8" s="64"/>
      <c r="G8" s="64"/>
      <c r="H8" s="64"/>
      <c r="I8" s="64"/>
      <c r="J8" s="64"/>
      <c r="K8" s="55">
        <f>SUM(K5:K7)</f>
        <v>80</v>
      </c>
      <c r="L8" s="55">
        <f t="shared" ref="L8" si="1">SUM(L5:L7)</f>
        <v>9</v>
      </c>
      <c r="M8" s="55">
        <f>SUM(M5:M7)</f>
        <v>14850</v>
      </c>
      <c r="N8" s="55">
        <f t="shared" ref="N8:Q8" si="2">SUM(N5:N7)</f>
        <v>4572</v>
      </c>
      <c r="O8" s="55">
        <f t="shared" si="2"/>
        <v>3519</v>
      </c>
      <c r="P8" s="55">
        <f t="shared" si="2"/>
        <v>156</v>
      </c>
      <c r="Q8" s="55">
        <f t="shared" si="2"/>
        <v>23097</v>
      </c>
      <c r="R8" s="47"/>
    </row>
    <row r="9" spans="1:19" x14ac:dyDescent="0.15">
      <c r="A9" s="47" t="s">
        <v>61</v>
      </c>
      <c r="B9" s="47">
        <v>1</v>
      </c>
      <c r="C9" s="47" t="s">
        <v>62</v>
      </c>
      <c r="D9" s="47" t="s">
        <v>54</v>
      </c>
      <c r="E9" s="47">
        <v>1966.05</v>
      </c>
      <c r="F9" s="81" t="s">
        <v>48</v>
      </c>
      <c r="G9" s="47" t="s">
        <v>63</v>
      </c>
      <c r="H9" s="47">
        <v>1650</v>
      </c>
      <c r="I9" s="47" t="s">
        <v>64</v>
      </c>
      <c r="J9" s="47" t="s">
        <v>391</v>
      </c>
      <c r="K9" s="47">
        <v>30</v>
      </c>
      <c r="L9" s="47">
        <v>4</v>
      </c>
      <c r="M9" s="47">
        <f>H9*L9</f>
        <v>6600</v>
      </c>
      <c r="N9" s="52">
        <v>2032</v>
      </c>
      <c r="O9" s="52">
        <v>1564</v>
      </c>
      <c r="P9" s="52">
        <v>70</v>
      </c>
      <c r="Q9" s="56">
        <f t="shared" si="0"/>
        <v>10266</v>
      </c>
      <c r="R9" s="64"/>
    </row>
    <row r="10" spans="1:19" x14ac:dyDescent="0.15">
      <c r="A10" s="47" t="s">
        <v>61</v>
      </c>
      <c r="B10" s="47">
        <v>2</v>
      </c>
      <c r="C10" s="82" t="s">
        <v>77</v>
      </c>
      <c r="D10" s="82" t="s">
        <v>54</v>
      </c>
      <c r="E10" s="55">
        <v>1965.11</v>
      </c>
      <c r="F10" s="83" t="s">
        <v>48</v>
      </c>
      <c r="G10" s="82" t="s">
        <v>49</v>
      </c>
      <c r="H10" s="55">
        <v>1650</v>
      </c>
      <c r="I10" s="82" t="s">
        <v>78</v>
      </c>
      <c r="J10" s="47" t="s">
        <v>391</v>
      </c>
      <c r="K10" s="55">
        <v>13</v>
      </c>
      <c r="L10" s="47">
        <v>4</v>
      </c>
      <c r="M10" s="47">
        <f t="shared" ref="M10:M14" si="3">H10*L10</f>
        <v>6600</v>
      </c>
      <c r="N10" s="52">
        <v>2032</v>
      </c>
      <c r="O10" s="52">
        <v>1564</v>
      </c>
      <c r="P10" s="52">
        <v>70</v>
      </c>
      <c r="Q10" s="56">
        <f t="shared" ref="Q10:Q16" si="4">SUM(M10:P10)</f>
        <v>10266</v>
      </c>
      <c r="R10" s="64"/>
    </row>
    <row r="11" spans="1:19" x14ac:dyDescent="0.15">
      <c r="A11" s="47" t="s">
        <v>61</v>
      </c>
      <c r="B11" s="47">
        <v>3</v>
      </c>
      <c r="C11" s="47" t="s">
        <v>69</v>
      </c>
      <c r="D11" s="47" t="s">
        <v>54</v>
      </c>
      <c r="E11" s="55">
        <v>1962.02</v>
      </c>
      <c r="F11" s="81" t="s">
        <v>48</v>
      </c>
      <c r="G11" s="47" t="s">
        <v>63</v>
      </c>
      <c r="H11" s="55">
        <v>1650</v>
      </c>
      <c r="I11" s="47" t="s">
        <v>70</v>
      </c>
      <c r="J11" s="47" t="s">
        <v>391</v>
      </c>
      <c r="K11" s="55">
        <v>44</v>
      </c>
      <c r="L11" s="47">
        <v>4</v>
      </c>
      <c r="M11" s="47">
        <f t="shared" si="3"/>
        <v>6600</v>
      </c>
      <c r="N11" s="52">
        <v>2032</v>
      </c>
      <c r="O11" s="52">
        <v>1564</v>
      </c>
      <c r="P11" s="52">
        <v>70</v>
      </c>
      <c r="Q11" s="56">
        <f t="shared" si="4"/>
        <v>10266</v>
      </c>
      <c r="R11" s="64"/>
    </row>
    <row r="12" spans="1:19" x14ac:dyDescent="0.15">
      <c r="A12" s="47" t="s">
        <v>61</v>
      </c>
      <c r="B12" s="47">
        <v>4</v>
      </c>
      <c r="C12" s="47" t="s">
        <v>72</v>
      </c>
      <c r="D12" s="47" t="s">
        <v>47</v>
      </c>
      <c r="E12" s="55">
        <v>1972.11</v>
      </c>
      <c r="F12" s="81" t="s">
        <v>48</v>
      </c>
      <c r="G12" s="47" t="s">
        <v>49</v>
      </c>
      <c r="H12" s="55">
        <v>1650</v>
      </c>
      <c r="I12" s="47" t="s">
        <v>71</v>
      </c>
      <c r="J12" s="47" t="s">
        <v>391</v>
      </c>
      <c r="K12" s="55">
        <v>41</v>
      </c>
      <c r="L12" s="47">
        <v>4</v>
      </c>
      <c r="M12" s="47">
        <f t="shared" si="3"/>
        <v>6600</v>
      </c>
      <c r="N12" s="52">
        <v>2032</v>
      </c>
      <c r="O12" s="52">
        <v>1564</v>
      </c>
      <c r="P12" s="52">
        <v>70</v>
      </c>
      <c r="Q12" s="56">
        <f t="shared" si="4"/>
        <v>10266</v>
      </c>
      <c r="R12" s="64"/>
    </row>
    <row r="13" spans="1:19" x14ac:dyDescent="0.15">
      <c r="A13" s="47" t="s">
        <v>61</v>
      </c>
      <c r="B13" s="47">
        <v>5</v>
      </c>
      <c r="C13" s="82" t="s">
        <v>76</v>
      </c>
      <c r="D13" s="82" t="s">
        <v>47</v>
      </c>
      <c r="E13" s="55">
        <v>1972.05</v>
      </c>
      <c r="F13" s="83" t="s">
        <v>48</v>
      </c>
      <c r="G13" s="82" t="s">
        <v>49</v>
      </c>
      <c r="H13" s="55">
        <v>1650</v>
      </c>
      <c r="I13" s="82" t="s">
        <v>74</v>
      </c>
      <c r="J13" s="47" t="s">
        <v>391</v>
      </c>
      <c r="K13" s="55">
        <v>36</v>
      </c>
      <c r="L13" s="47">
        <v>4</v>
      </c>
      <c r="M13" s="47">
        <f t="shared" si="3"/>
        <v>6600</v>
      </c>
      <c r="N13" s="52">
        <v>2032</v>
      </c>
      <c r="O13" s="52">
        <v>1564</v>
      </c>
      <c r="P13" s="52">
        <v>70</v>
      </c>
      <c r="Q13" s="56">
        <f t="shared" si="4"/>
        <v>10266</v>
      </c>
      <c r="R13" s="64"/>
    </row>
    <row r="14" spans="1:19" x14ac:dyDescent="0.15">
      <c r="A14" s="47" t="s">
        <v>61</v>
      </c>
      <c r="B14" s="47">
        <v>6</v>
      </c>
      <c r="C14" s="82" t="s">
        <v>67</v>
      </c>
      <c r="D14" s="82" t="s">
        <v>47</v>
      </c>
      <c r="E14" s="55">
        <v>1976.04</v>
      </c>
      <c r="F14" s="83" t="s">
        <v>48</v>
      </c>
      <c r="G14" s="82" t="s">
        <v>49</v>
      </c>
      <c r="H14" s="55">
        <v>1650</v>
      </c>
      <c r="I14" s="82" t="s">
        <v>68</v>
      </c>
      <c r="J14" s="47" t="s">
        <v>391</v>
      </c>
      <c r="K14" s="55">
        <v>15</v>
      </c>
      <c r="L14" s="47">
        <v>4</v>
      </c>
      <c r="M14" s="47">
        <f t="shared" si="3"/>
        <v>6600</v>
      </c>
      <c r="N14" s="52">
        <v>2032</v>
      </c>
      <c r="O14" s="52">
        <v>1564</v>
      </c>
      <c r="P14" s="52">
        <v>70</v>
      </c>
      <c r="Q14" s="56">
        <f t="shared" si="4"/>
        <v>10266</v>
      </c>
      <c r="R14" s="64"/>
    </row>
    <row r="15" spans="1:19" x14ac:dyDescent="0.15">
      <c r="A15" s="47" t="s">
        <v>61</v>
      </c>
      <c r="B15" s="47">
        <v>7</v>
      </c>
      <c r="C15" s="47" t="s">
        <v>387</v>
      </c>
      <c r="D15" s="47" t="s">
        <v>331</v>
      </c>
      <c r="E15" s="47">
        <v>1972.11</v>
      </c>
      <c r="F15" s="81" t="s">
        <v>296</v>
      </c>
      <c r="G15" s="47" t="s">
        <v>312</v>
      </c>
      <c r="H15" s="55">
        <v>1650</v>
      </c>
      <c r="I15" s="47" t="s">
        <v>394</v>
      </c>
      <c r="J15" s="47" t="s">
        <v>391</v>
      </c>
      <c r="K15" s="47">
        <v>4</v>
      </c>
      <c r="L15" s="47">
        <v>4</v>
      </c>
      <c r="M15" s="47">
        <f t="shared" ref="M15" si="5">H15*L15</f>
        <v>6600</v>
      </c>
      <c r="N15" s="52">
        <v>2032</v>
      </c>
      <c r="O15" s="52">
        <v>1564</v>
      </c>
      <c r="P15" s="52">
        <v>70</v>
      </c>
      <c r="Q15" s="56">
        <f t="shared" si="4"/>
        <v>10266</v>
      </c>
      <c r="R15" s="64"/>
    </row>
    <row r="16" spans="1:19" x14ac:dyDescent="0.15">
      <c r="A16" s="47" t="s">
        <v>61</v>
      </c>
      <c r="B16" s="47">
        <v>8</v>
      </c>
      <c r="C16" s="47" t="s">
        <v>388</v>
      </c>
      <c r="D16" s="47" t="s">
        <v>47</v>
      </c>
      <c r="E16" s="47">
        <v>1975.11</v>
      </c>
      <c r="F16" s="81" t="s">
        <v>48</v>
      </c>
      <c r="G16" s="47" t="s">
        <v>49</v>
      </c>
      <c r="H16" s="55">
        <v>1650</v>
      </c>
      <c r="I16" s="47" t="s">
        <v>390</v>
      </c>
      <c r="J16" s="47" t="s">
        <v>392</v>
      </c>
      <c r="K16" s="47">
        <v>2</v>
      </c>
      <c r="L16" s="47">
        <v>2</v>
      </c>
      <c r="M16" s="47">
        <f t="shared" ref="M16:M21" si="6">H16*L16</f>
        <v>3300</v>
      </c>
      <c r="N16" s="47">
        <v>1016</v>
      </c>
      <c r="O16" s="47">
        <v>782</v>
      </c>
      <c r="P16" s="47">
        <v>35</v>
      </c>
      <c r="Q16" s="47">
        <f t="shared" si="4"/>
        <v>5133</v>
      </c>
      <c r="R16" s="64"/>
    </row>
    <row r="17" spans="1:18" x14ac:dyDescent="0.15">
      <c r="A17" s="47" t="s">
        <v>61</v>
      </c>
      <c r="B17" s="47">
        <v>9</v>
      </c>
      <c r="C17" s="47" t="s">
        <v>389</v>
      </c>
      <c r="D17" s="47" t="s">
        <v>47</v>
      </c>
      <c r="E17" s="47">
        <v>1975.08</v>
      </c>
      <c r="F17" s="81" t="s">
        <v>48</v>
      </c>
      <c r="G17" s="47" t="s">
        <v>49</v>
      </c>
      <c r="H17" s="55">
        <v>1650</v>
      </c>
      <c r="I17" s="47" t="s">
        <v>390</v>
      </c>
      <c r="J17" s="47" t="s">
        <v>392</v>
      </c>
      <c r="K17" s="47">
        <v>2</v>
      </c>
      <c r="L17" s="47">
        <v>2</v>
      </c>
      <c r="M17" s="47">
        <f t="shared" si="6"/>
        <v>3300</v>
      </c>
      <c r="N17" s="47">
        <v>1016</v>
      </c>
      <c r="O17" s="47">
        <v>782</v>
      </c>
      <c r="P17" s="47">
        <v>35</v>
      </c>
      <c r="Q17" s="47">
        <v>5133</v>
      </c>
      <c r="R17" s="64"/>
    </row>
    <row r="18" spans="1:18" x14ac:dyDescent="0.15">
      <c r="A18" s="47" t="s">
        <v>61</v>
      </c>
      <c r="B18" s="47">
        <v>10</v>
      </c>
      <c r="C18" s="82" t="s">
        <v>65</v>
      </c>
      <c r="D18" s="82" t="s">
        <v>47</v>
      </c>
      <c r="E18" s="55">
        <v>1976.5</v>
      </c>
      <c r="F18" s="83" t="s">
        <v>48</v>
      </c>
      <c r="G18" s="82" t="s">
        <v>49</v>
      </c>
      <c r="H18" s="55">
        <v>1650</v>
      </c>
      <c r="I18" s="82" t="s">
        <v>66</v>
      </c>
      <c r="J18" s="47" t="s">
        <v>393</v>
      </c>
      <c r="K18" s="55">
        <v>36</v>
      </c>
      <c r="L18" s="47">
        <v>3</v>
      </c>
      <c r="M18" s="47">
        <f t="shared" si="6"/>
        <v>4950</v>
      </c>
      <c r="N18" s="52">
        <v>1524</v>
      </c>
      <c r="O18" s="52">
        <v>1173</v>
      </c>
      <c r="P18" s="52">
        <v>52</v>
      </c>
      <c r="Q18" s="56">
        <f>SUM(M18:P18)</f>
        <v>7699</v>
      </c>
      <c r="R18" s="64"/>
    </row>
    <row r="19" spans="1:18" x14ac:dyDescent="0.15">
      <c r="A19" s="47" t="s">
        <v>61</v>
      </c>
      <c r="B19" s="47">
        <v>11</v>
      </c>
      <c r="C19" s="82" t="s">
        <v>79</v>
      </c>
      <c r="D19" s="82" t="s">
        <v>47</v>
      </c>
      <c r="E19" s="84" t="s">
        <v>343</v>
      </c>
      <c r="F19" s="83" t="s">
        <v>48</v>
      </c>
      <c r="G19" s="82" t="s">
        <v>285</v>
      </c>
      <c r="H19" s="55">
        <v>1650</v>
      </c>
      <c r="I19" s="82" t="s">
        <v>80</v>
      </c>
      <c r="J19" s="47" t="s">
        <v>395</v>
      </c>
      <c r="K19" s="55">
        <v>36</v>
      </c>
      <c r="L19" s="47">
        <v>2</v>
      </c>
      <c r="M19" s="47">
        <f t="shared" si="6"/>
        <v>3300</v>
      </c>
      <c r="N19" s="52">
        <v>1016</v>
      </c>
      <c r="O19" s="52">
        <v>782</v>
      </c>
      <c r="P19" s="52">
        <v>35</v>
      </c>
      <c r="Q19" s="56">
        <f>SUM(M19:P19)</f>
        <v>5133</v>
      </c>
      <c r="R19" s="64"/>
    </row>
    <row r="20" spans="1:18" x14ac:dyDescent="0.15">
      <c r="A20" s="47" t="s">
        <v>61</v>
      </c>
      <c r="B20" s="47">
        <v>12</v>
      </c>
      <c r="C20" s="82" t="s">
        <v>75</v>
      </c>
      <c r="D20" s="82" t="s">
        <v>47</v>
      </c>
      <c r="E20" s="55">
        <v>1971.7</v>
      </c>
      <c r="F20" s="83" t="s">
        <v>48</v>
      </c>
      <c r="G20" s="82" t="s">
        <v>49</v>
      </c>
      <c r="H20" s="55">
        <v>1650</v>
      </c>
      <c r="I20" s="82" t="s">
        <v>74</v>
      </c>
      <c r="J20" s="47">
        <v>2021.6</v>
      </c>
      <c r="K20" s="55">
        <v>36</v>
      </c>
      <c r="L20" s="47">
        <v>1</v>
      </c>
      <c r="M20" s="47">
        <f t="shared" si="6"/>
        <v>1650</v>
      </c>
      <c r="N20" s="52">
        <v>508</v>
      </c>
      <c r="O20" s="52">
        <v>391</v>
      </c>
      <c r="P20" s="52">
        <v>17</v>
      </c>
      <c r="Q20" s="56">
        <f>SUM(M20:P20)</f>
        <v>2566</v>
      </c>
      <c r="R20" s="64"/>
    </row>
    <row r="21" spans="1:18" x14ac:dyDescent="0.15">
      <c r="A21" s="47" t="s">
        <v>61</v>
      </c>
      <c r="B21" s="47">
        <v>13</v>
      </c>
      <c r="C21" s="82" t="s">
        <v>73</v>
      </c>
      <c r="D21" s="82" t="s">
        <v>54</v>
      </c>
      <c r="E21" s="55">
        <v>1966.9</v>
      </c>
      <c r="F21" s="83" t="s">
        <v>48</v>
      </c>
      <c r="G21" s="82" t="s">
        <v>63</v>
      </c>
      <c r="H21" s="55">
        <v>1650</v>
      </c>
      <c r="I21" s="82" t="s">
        <v>74</v>
      </c>
      <c r="J21" s="47">
        <v>2021.6</v>
      </c>
      <c r="K21" s="55">
        <v>36</v>
      </c>
      <c r="L21" s="47">
        <v>1</v>
      </c>
      <c r="M21" s="47">
        <f t="shared" si="6"/>
        <v>1650</v>
      </c>
      <c r="N21" s="52">
        <v>508</v>
      </c>
      <c r="O21" s="52">
        <v>391</v>
      </c>
      <c r="P21" s="52">
        <v>17</v>
      </c>
      <c r="Q21" s="56">
        <v>2566</v>
      </c>
      <c r="R21" s="64"/>
    </row>
    <row r="22" spans="1:18" x14ac:dyDescent="0.15">
      <c r="A22" s="47" t="s">
        <v>61</v>
      </c>
      <c r="B22" s="67" t="s">
        <v>51</v>
      </c>
      <c r="C22" s="67"/>
      <c r="D22" s="67"/>
      <c r="E22" s="67"/>
      <c r="F22" s="67"/>
      <c r="G22" s="67"/>
      <c r="H22" s="67"/>
      <c r="I22" s="67"/>
      <c r="J22" s="67"/>
      <c r="K22" s="55">
        <f>SUM(K9:K18)</f>
        <v>223</v>
      </c>
      <c r="L22" s="55">
        <f>SUM(L9:L21)</f>
        <v>39</v>
      </c>
      <c r="M22" s="55">
        <f>SUM(M9:M21)</f>
        <v>64350</v>
      </c>
      <c r="N22" s="55">
        <f>SUM(N9:N21)</f>
        <v>19812</v>
      </c>
      <c r="O22" s="55">
        <f>SUM(O9:O21)</f>
        <v>15249</v>
      </c>
      <c r="P22" s="55">
        <f>SUM(P9:P21)</f>
        <v>681</v>
      </c>
      <c r="Q22" s="55">
        <v>100092</v>
      </c>
      <c r="R22" s="64"/>
    </row>
    <row r="23" spans="1:18" x14ac:dyDescent="0.15">
      <c r="A23" s="52" t="s">
        <v>81</v>
      </c>
      <c r="B23" s="47">
        <v>1</v>
      </c>
      <c r="C23" s="47" t="s">
        <v>85</v>
      </c>
      <c r="D23" s="47" t="s">
        <v>54</v>
      </c>
      <c r="E23" s="47">
        <v>1978.09</v>
      </c>
      <c r="F23" s="81" t="s">
        <v>86</v>
      </c>
      <c r="G23" s="47" t="s">
        <v>84</v>
      </c>
      <c r="H23" s="10">
        <v>1650</v>
      </c>
      <c r="I23" s="47" t="s">
        <v>87</v>
      </c>
      <c r="J23" s="47" t="s">
        <v>386</v>
      </c>
      <c r="K23" s="47">
        <v>25</v>
      </c>
      <c r="L23" s="47">
        <v>3</v>
      </c>
      <c r="M23" s="52">
        <f t="shared" ref="M23" si="7">L23*1650</f>
        <v>4950</v>
      </c>
      <c r="N23" s="47">
        <v>1524</v>
      </c>
      <c r="O23" s="47">
        <v>1299</v>
      </c>
      <c r="P23" s="47">
        <v>52</v>
      </c>
      <c r="Q23" s="56">
        <f>SUM(M23:P23)</f>
        <v>7825</v>
      </c>
      <c r="R23" s="52"/>
    </row>
    <row r="24" spans="1:18" x14ac:dyDescent="0.15">
      <c r="A24" s="52" t="s">
        <v>81</v>
      </c>
      <c r="B24" s="47">
        <v>2</v>
      </c>
      <c r="C24" s="85" t="s">
        <v>82</v>
      </c>
      <c r="D24" s="85" t="s">
        <v>47</v>
      </c>
      <c r="E24" s="85">
        <v>1965.01</v>
      </c>
      <c r="F24" s="86" t="s">
        <v>48</v>
      </c>
      <c r="G24" s="87" t="s">
        <v>83</v>
      </c>
      <c r="H24" s="10">
        <v>1650</v>
      </c>
      <c r="I24" s="88" t="s">
        <v>68</v>
      </c>
      <c r="J24" s="47" t="s">
        <v>386</v>
      </c>
      <c r="K24" s="47">
        <v>15</v>
      </c>
      <c r="L24" s="47">
        <v>3</v>
      </c>
      <c r="M24" s="52">
        <f t="shared" ref="M24:M27" si="8">L24*1650</f>
        <v>4950</v>
      </c>
      <c r="N24" s="47">
        <v>1524</v>
      </c>
      <c r="O24" s="47">
        <v>1299</v>
      </c>
      <c r="P24" s="47">
        <v>52</v>
      </c>
      <c r="Q24" s="56">
        <f>SUM(M24:P24)</f>
        <v>7825</v>
      </c>
      <c r="R24" s="52"/>
    </row>
    <row r="25" spans="1:18" x14ac:dyDescent="0.15">
      <c r="A25" s="52" t="s">
        <v>81</v>
      </c>
      <c r="B25" s="47">
        <v>3</v>
      </c>
      <c r="C25" s="47" t="s">
        <v>313</v>
      </c>
      <c r="D25" s="47" t="s">
        <v>314</v>
      </c>
      <c r="E25" s="47">
        <v>1964.07</v>
      </c>
      <c r="F25" s="81" t="s">
        <v>315</v>
      </c>
      <c r="G25" s="47" t="s">
        <v>312</v>
      </c>
      <c r="H25" s="10">
        <v>1650</v>
      </c>
      <c r="I25" s="47" t="s">
        <v>433</v>
      </c>
      <c r="J25" s="47" t="s">
        <v>386</v>
      </c>
      <c r="K25" s="47">
        <v>6</v>
      </c>
      <c r="L25" s="47">
        <v>3</v>
      </c>
      <c r="M25" s="52">
        <f t="shared" si="8"/>
        <v>4950</v>
      </c>
      <c r="N25" s="47">
        <v>1524</v>
      </c>
      <c r="O25" s="47">
        <v>1299</v>
      </c>
      <c r="P25" s="47">
        <v>52</v>
      </c>
      <c r="Q25" s="56">
        <v>7825</v>
      </c>
      <c r="R25" s="52"/>
    </row>
    <row r="26" spans="1:18" x14ac:dyDescent="0.15">
      <c r="A26" s="52" t="s">
        <v>81</v>
      </c>
      <c r="B26" s="47">
        <v>4</v>
      </c>
      <c r="C26" s="47" t="s">
        <v>316</v>
      </c>
      <c r="D26" s="47" t="s">
        <v>314</v>
      </c>
      <c r="E26" s="47">
        <v>1966.05</v>
      </c>
      <c r="F26" s="81" t="s">
        <v>311</v>
      </c>
      <c r="G26" s="47" t="s">
        <v>312</v>
      </c>
      <c r="H26" s="10">
        <v>1650</v>
      </c>
      <c r="I26" s="47" t="s">
        <v>434</v>
      </c>
      <c r="J26" s="47" t="s">
        <v>386</v>
      </c>
      <c r="K26" s="47">
        <v>4</v>
      </c>
      <c r="L26" s="47">
        <v>3</v>
      </c>
      <c r="M26" s="52">
        <f t="shared" si="8"/>
        <v>4950</v>
      </c>
      <c r="N26" s="47">
        <v>1524</v>
      </c>
      <c r="O26" s="47">
        <v>1299</v>
      </c>
      <c r="P26" s="47">
        <v>52</v>
      </c>
      <c r="Q26" s="47">
        <v>7825</v>
      </c>
      <c r="R26" s="52"/>
    </row>
    <row r="27" spans="1:18" x14ac:dyDescent="0.15">
      <c r="A27" s="52" t="s">
        <v>81</v>
      </c>
      <c r="B27" s="47">
        <v>5</v>
      </c>
      <c r="C27" s="47" t="s">
        <v>317</v>
      </c>
      <c r="D27" s="47" t="s">
        <v>314</v>
      </c>
      <c r="E27" s="47">
        <v>1966.1</v>
      </c>
      <c r="F27" s="81" t="s">
        <v>311</v>
      </c>
      <c r="G27" s="47" t="s">
        <v>318</v>
      </c>
      <c r="H27" s="10">
        <v>1650</v>
      </c>
      <c r="I27" s="47" t="s">
        <v>435</v>
      </c>
      <c r="J27" s="47" t="s">
        <v>386</v>
      </c>
      <c r="K27" s="47">
        <v>4</v>
      </c>
      <c r="L27" s="47">
        <v>3</v>
      </c>
      <c r="M27" s="52">
        <f t="shared" si="8"/>
        <v>4950</v>
      </c>
      <c r="N27" s="47">
        <v>1524</v>
      </c>
      <c r="O27" s="47">
        <v>1299</v>
      </c>
      <c r="P27" s="47">
        <v>52</v>
      </c>
      <c r="Q27" s="47">
        <v>7825</v>
      </c>
      <c r="R27" s="52"/>
    </row>
    <row r="28" spans="1:18" x14ac:dyDescent="0.15">
      <c r="A28" s="52" t="s">
        <v>81</v>
      </c>
      <c r="B28" s="77" t="s">
        <v>51</v>
      </c>
      <c r="C28" s="77"/>
      <c r="D28" s="77"/>
      <c r="E28" s="77"/>
      <c r="F28" s="77"/>
      <c r="G28" s="77"/>
      <c r="H28" s="77"/>
      <c r="I28" s="77"/>
      <c r="J28" s="77"/>
      <c r="K28" s="47">
        <f t="shared" ref="K28:Q28" si="9">SUM(K23:K27)</f>
        <v>54</v>
      </c>
      <c r="L28" s="47">
        <f t="shared" si="9"/>
        <v>15</v>
      </c>
      <c r="M28" s="47">
        <f t="shared" si="9"/>
        <v>24750</v>
      </c>
      <c r="N28" s="47">
        <f t="shared" si="9"/>
        <v>7620</v>
      </c>
      <c r="O28" s="47">
        <f t="shared" si="9"/>
        <v>6495</v>
      </c>
      <c r="P28" s="47">
        <f t="shared" si="9"/>
        <v>260</v>
      </c>
      <c r="Q28" s="47">
        <f t="shared" si="9"/>
        <v>39125</v>
      </c>
      <c r="R28" s="52"/>
    </row>
    <row r="29" spans="1:18" x14ac:dyDescent="0.15">
      <c r="A29" s="52" t="s">
        <v>88</v>
      </c>
      <c r="B29" s="47">
        <v>1</v>
      </c>
      <c r="C29" s="47" t="s">
        <v>278</v>
      </c>
      <c r="D29" s="47" t="s">
        <v>265</v>
      </c>
      <c r="E29" s="47">
        <v>1970.07</v>
      </c>
      <c r="F29" s="89" t="s">
        <v>48</v>
      </c>
      <c r="G29" s="47" t="s">
        <v>279</v>
      </c>
      <c r="H29" s="52">
        <v>1650</v>
      </c>
      <c r="I29" s="47" t="s">
        <v>436</v>
      </c>
      <c r="J29" s="47" t="s">
        <v>391</v>
      </c>
      <c r="K29" s="47">
        <v>9</v>
      </c>
      <c r="L29" s="47">
        <v>4</v>
      </c>
      <c r="M29" s="52">
        <f t="shared" ref="M29" si="10">L29*1650</f>
        <v>6600</v>
      </c>
      <c r="N29" s="47">
        <v>2032</v>
      </c>
      <c r="O29" s="47">
        <v>1564</v>
      </c>
      <c r="P29" s="47">
        <v>70</v>
      </c>
      <c r="Q29" s="47">
        <v>10266</v>
      </c>
      <c r="R29" s="64"/>
    </row>
    <row r="30" spans="1:18" x14ac:dyDescent="0.15">
      <c r="A30" s="52" t="s">
        <v>88</v>
      </c>
      <c r="B30" s="47">
        <v>2</v>
      </c>
      <c r="C30" s="47" t="s">
        <v>344</v>
      </c>
      <c r="D30" s="47" t="s">
        <v>265</v>
      </c>
      <c r="E30" s="47">
        <v>1965.08</v>
      </c>
      <c r="F30" s="89" t="s">
        <v>48</v>
      </c>
      <c r="G30" s="47" t="s">
        <v>280</v>
      </c>
      <c r="H30" s="52">
        <v>1650</v>
      </c>
      <c r="I30" s="47" t="s">
        <v>437</v>
      </c>
      <c r="J30" s="47" t="s">
        <v>391</v>
      </c>
      <c r="K30" s="47">
        <v>9</v>
      </c>
      <c r="L30" s="47">
        <v>4</v>
      </c>
      <c r="M30" s="52">
        <f t="shared" ref="M30:M35" si="11">L30*1650</f>
        <v>6600</v>
      </c>
      <c r="N30" s="47">
        <v>2032</v>
      </c>
      <c r="O30" s="47">
        <v>1564</v>
      </c>
      <c r="P30" s="47">
        <v>70</v>
      </c>
      <c r="Q30" s="47">
        <v>10266</v>
      </c>
      <c r="R30" s="64"/>
    </row>
    <row r="31" spans="1:18" x14ac:dyDescent="0.15">
      <c r="A31" s="52" t="s">
        <v>88</v>
      </c>
      <c r="B31" s="47">
        <v>3</v>
      </c>
      <c r="C31" s="47" t="s">
        <v>309</v>
      </c>
      <c r="D31" s="47" t="s">
        <v>310</v>
      </c>
      <c r="E31" s="47">
        <v>1974.07</v>
      </c>
      <c r="F31" s="81" t="s">
        <v>311</v>
      </c>
      <c r="G31" s="47" t="s">
        <v>312</v>
      </c>
      <c r="H31" s="52">
        <v>1650</v>
      </c>
      <c r="I31" s="47" t="s">
        <v>438</v>
      </c>
      <c r="J31" s="47" t="s">
        <v>391</v>
      </c>
      <c r="K31" s="55">
        <v>6</v>
      </c>
      <c r="L31" s="47">
        <v>4</v>
      </c>
      <c r="M31" s="52">
        <f t="shared" si="11"/>
        <v>6600</v>
      </c>
      <c r="N31" s="47">
        <v>2032</v>
      </c>
      <c r="O31" s="47">
        <v>1564</v>
      </c>
      <c r="P31" s="47">
        <v>70</v>
      </c>
      <c r="Q31" s="47">
        <v>10266</v>
      </c>
      <c r="R31" s="64"/>
    </row>
    <row r="32" spans="1:18" x14ac:dyDescent="0.15">
      <c r="A32" s="52" t="s">
        <v>88</v>
      </c>
      <c r="B32" s="47">
        <v>4</v>
      </c>
      <c r="C32" s="90" t="s">
        <v>91</v>
      </c>
      <c r="D32" s="90" t="s">
        <v>54</v>
      </c>
      <c r="E32" s="52">
        <v>1963.02</v>
      </c>
      <c r="F32" s="89" t="s">
        <v>48</v>
      </c>
      <c r="G32" s="91" t="s">
        <v>49</v>
      </c>
      <c r="H32" s="52">
        <v>1650</v>
      </c>
      <c r="I32" s="91" t="s">
        <v>90</v>
      </c>
      <c r="J32" s="47" t="s">
        <v>391</v>
      </c>
      <c r="K32" s="55">
        <v>42</v>
      </c>
      <c r="L32" s="47">
        <v>4</v>
      </c>
      <c r="M32" s="52">
        <f t="shared" si="11"/>
        <v>6600</v>
      </c>
      <c r="N32" s="47">
        <v>2032</v>
      </c>
      <c r="O32" s="47">
        <v>1564</v>
      </c>
      <c r="P32" s="47">
        <v>70</v>
      </c>
      <c r="Q32" s="47">
        <v>10266</v>
      </c>
      <c r="R32" s="64"/>
    </row>
    <row r="33" spans="1:18" x14ac:dyDescent="0.15">
      <c r="A33" s="52" t="s">
        <v>88</v>
      </c>
      <c r="B33" s="47">
        <v>5</v>
      </c>
      <c r="C33" s="47" t="s">
        <v>92</v>
      </c>
      <c r="D33" s="90" t="s">
        <v>54</v>
      </c>
      <c r="E33" s="52">
        <v>1964.11</v>
      </c>
      <c r="F33" s="89" t="s">
        <v>48</v>
      </c>
      <c r="G33" s="47" t="s">
        <v>63</v>
      </c>
      <c r="H33" s="52">
        <v>1650</v>
      </c>
      <c r="I33" s="47" t="s">
        <v>93</v>
      </c>
      <c r="J33" s="47" t="s">
        <v>391</v>
      </c>
      <c r="K33" s="55">
        <v>29</v>
      </c>
      <c r="L33" s="47">
        <v>4</v>
      </c>
      <c r="M33" s="52">
        <f t="shared" si="11"/>
        <v>6600</v>
      </c>
      <c r="N33" s="47">
        <v>2032</v>
      </c>
      <c r="O33" s="47">
        <v>1564</v>
      </c>
      <c r="P33" s="47">
        <v>70</v>
      </c>
      <c r="Q33" s="47">
        <v>10266</v>
      </c>
      <c r="R33" s="64"/>
    </row>
    <row r="34" spans="1:18" x14ac:dyDescent="0.15">
      <c r="A34" s="52" t="s">
        <v>88</v>
      </c>
      <c r="B34" s="47">
        <v>6</v>
      </c>
      <c r="C34" s="47" t="s">
        <v>94</v>
      </c>
      <c r="D34" s="47" t="s">
        <v>47</v>
      </c>
      <c r="E34" s="47">
        <v>1974.02</v>
      </c>
      <c r="F34" s="81" t="s">
        <v>48</v>
      </c>
      <c r="G34" s="47" t="s">
        <v>83</v>
      </c>
      <c r="H34" s="52">
        <v>1650</v>
      </c>
      <c r="I34" s="47" t="s">
        <v>95</v>
      </c>
      <c r="J34" s="47" t="s">
        <v>391</v>
      </c>
      <c r="K34" s="47">
        <v>17</v>
      </c>
      <c r="L34" s="47">
        <v>4</v>
      </c>
      <c r="M34" s="52">
        <f t="shared" si="11"/>
        <v>6600</v>
      </c>
      <c r="N34" s="47">
        <v>2032</v>
      </c>
      <c r="O34" s="47">
        <v>1564</v>
      </c>
      <c r="P34" s="47">
        <v>70</v>
      </c>
      <c r="Q34" s="47">
        <v>10266</v>
      </c>
      <c r="R34" s="64"/>
    </row>
    <row r="35" spans="1:18" x14ac:dyDescent="0.15">
      <c r="A35" s="52" t="s">
        <v>88</v>
      </c>
      <c r="B35" s="47">
        <v>7</v>
      </c>
      <c r="C35" s="47" t="s">
        <v>96</v>
      </c>
      <c r="D35" s="47" t="s">
        <v>47</v>
      </c>
      <c r="E35" s="47">
        <v>1976.09</v>
      </c>
      <c r="F35" s="81" t="s">
        <v>48</v>
      </c>
      <c r="G35" s="47" t="s">
        <v>83</v>
      </c>
      <c r="H35" s="52">
        <v>1650</v>
      </c>
      <c r="I35" s="47" t="s">
        <v>95</v>
      </c>
      <c r="J35" s="47" t="s">
        <v>391</v>
      </c>
      <c r="K35" s="47">
        <v>17</v>
      </c>
      <c r="L35" s="47">
        <v>4</v>
      </c>
      <c r="M35" s="52">
        <f t="shared" si="11"/>
        <v>6600</v>
      </c>
      <c r="N35" s="47">
        <v>2032</v>
      </c>
      <c r="O35" s="47">
        <v>1564</v>
      </c>
      <c r="P35" s="47">
        <v>70</v>
      </c>
      <c r="Q35" s="47">
        <v>10266</v>
      </c>
      <c r="R35" s="64"/>
    </row>
    <row r="36" spans="1:18" x14ac:dyDescent="0.15">
      <c r="A36" s="52" t="s">
        <v>88</v>
      </c>
      <c r="B36" s="64" t="s">
        <v>51</v>
      </c>
      <c r="C36" s="64"/>
      <c r="D36" s="64"/>
      <c r="E36" s="64"/>
      <c r="F36" s="64"/>
      <c r="G36" s="64"/>
      <c r="H36" s="64"/>
      <c r="I36" s="64"/>
      <c r="J36" s="64"/>
      <c r="K36" s="55">
        <f>SUM(K29:K35)</f>
        <v>129</v>
      </c>
      <c r="L36" s="55">
        <f>SUM(L29:L35)</f>
        <v>28</v>
      </c>
      <c r="M36" s="55">
        <f t="shared" ref="M36:Q36" si="12">SUM(M29:M35)</f>
        <v>46200</v>
      </c>
      <c r="N36" s="55">
        <f t="shared" si="12"/>
        <v>14224</v>
      </c>
      <c r="O36" s="55">
        <f t="shared" si="12"/>
        <v>10948</v>
      </c>
      <c r="P36" s="55">
        <f t="shared" si="12"/>
        <v>490</v>
      </c>
      <c r="Q36" s="55">
        <f t="shared" si="12"/>
        <v>71862</v>
      </c>
      <c r="R36" s="52"/>
    </row>
    <row r="37" spans="1:18" ht="15.75" customHeight="1" x14ac:dyDescent="0.15">
      <c r="A37" s="52" t="s">
        <v>102</v>
      </c>
      <c r="B37" s="47">
        <v>1</v>
      </c>
      <c r="C37" s="47" t="s">
        <v>103</v>
      </c>
      <c r="D37" s="47" t="s">
        <v>47</v>
      </c>
      <c r="E37" s="47">
        <v>1973.08</v>
      </c>
      <c r="F37" s="81" t="s">
        <v>48</v>
      </c>
      <c r="G37" s="81" t="s">
        <v>49</v>
      </c>
      <c r="H37" s="47">
        <v>1650</v>
      </c>
      <c r="I37" s="47" t="s">
        <v>95</v>
      </c>
      <c r="J37" s="47" t="s">
        <v>386</v>
      </c>
      <c r="K37" s="47">
        <v>15</v>
      </c>
      <c r="L37" s="47">
        <v>3</v>
      </c>
      <c r="M37" s="47">
        <v>4950</v>
      </c>
      <c r="N37" s="47">
        <v>1524</v>
      </c>
      <c r="O37" s="47">
        <v>1173</v>
      </c>
      <c r="P37" s="47">
        <v>52</v>
      </c>
      <c r="Q37" s="47">
        <f t="shared" ref="Q37:Q45" si="13">SUM(M37:P37)</f>
        <v>7699</v>
      </c>
      <c r="R37" s="47"/>
    </row>
    <row r="38" spans="1:18" ht="15.75" customHeight="1" x14ac:dyDescent="0.15">
      <c r="A38" s="52" t="s">
        <v>102</v>
      </c>
      <c r="B38" s="47">
        <v>2</v>
      </c>
      <c r="C38" s="47" t="s">
        <v>104</v>
      </c>
      <c r="D38" s="47" t="s">
        <v>47</v>
      </c>
      <c r="E38" s="47">
        <v>1974.04</v>
      </c>
      <c r="F38" s="47" t="s">
        <v>48</v>
      </c>
      <c r="G38" s="47" t="s">
        <v>49</v>
      </c>
      <c r="H38" s="47">
        <v>1650</v>
      </c>
      <c r="I38" s="47" t="s">
        <v>95</v>
      </c>
      <c r="J38" s="47" t="s">
        <v>386</v>
      </c>
      <c r="K38" s="47">
        <v>17</v>
      </c>
      <c r="L38" s="47">
        <v>3</v>
      </c>
      <c r="M38" s="47">
        <v>4950</v>
      </c>
      <c r="N38" s="47">
        <v>1524</v>
      </c>
      <c r="O38" s="47">
        <v>1173</v>
      </c>
      <c r="P38" s="47">
        <v>52</v>
      </c>
      <c r="Q38" s="47">
        <f t="shared" si="13"/>
        <v>7699</v>
      </c>
      <c r="R38" s="47"/>
    </row>
    <row r="39" spans="1:18" ht="15.75" customHeight="1" x14ac:dyDescent="0.15">
      <c r="A39" s="52" t="s">
        <v>102</v>
      </c>
      <c r="B39" s="47">
        <v>3</v>
      </c>
      <c r="C39" s="47" t="s">
        <v>319</v>
      </c>
      <c r="D39" s="47" t="s">
        <v>314</v>
      </c>
      <c r="E39" s="92" t="s">
        <v>346</v>
      </c>
      <c r="F39" s="47" t="s">
        <v>320</v>
      </c>
      <c r="G39" s="47" t="s">
        <v>321</v>
      </c>
      <c r="H39" s="47">
        <v>1650</v>
      </c>
      <c r="I39" s="47" t="s">
        <v>345</v>
      </c>
      <c r="J39" s="47" t="s">
        <v>386</v>
      </c>
      <c r="K39" s="47">
        <v>5</v>
      </c>
      <c r="L39" s="47">
        <v>3</v>
      </c>
      <c r="M39" s="47">
        <v>4950</v>
      </c>
      <c r="N39" s="47">
        <v>1524</v>
      </c>
      <c r="O39" s="47">
        <v>1173</v>
      </c>
      <c r="P39" s="47">
        <v>52</v>
      </c>
      <c r="Q39" s="47">
        <f t="shared" si="13"/>
        <v>7699</v>
      </c>
      <c r="R39" s="47"/>
    </row>
    <row r="40" spans="1:18" ht="15.75" customHeight="1" x14ac:dyDescent="0.15">
      <c r="A40" s="52" t="s">
        <v>102</v>
      </c>
      <c r="B40" s="77" t="s">
        <v>51</v>
      </c>
      <c r="C40" s="77"/>
      <c r="D40" s="77"/>
      <c r="E40" s="77"/>
      <c r="F40" s="77"/>
      <c r="G40" s="77"/>
      <c r="H40" s="77"/>
      <c r="I40" s="77"/>
      <c r="J40" s="77"/>
      <c r="K40" s="47">
        <f>SUM(K37:K39)</f>
        <v>37</v>
      </c>
      <c r="L40" s="47">
        <f t="shared" ref="L40:Q40" si="14">SUM(L37:L39)</f>
        <v>9</v>
      </c>
      <c r="M40" s="47">
        <f t="shared" si="14"/>
        <v>14850</v>
      </c>
      <c r="N40" s="47">
        <f t="shared" si="14"/>
        <v>4572</v>
      </c>
      <c r="O40" s="47">
        <f t="shared" si="14"/>
        <v>3519</v>
      </c>
      <c r="P40" s="47">
        <f t="shared" si="14"/>
        <v>156</v>
      </c>
      <c r="Q40" s="47">
        <f t="shared" si="14"/>
        <v>23097</v>
      </c>
      <c r="R40" s="52"/>
    </row>
    <row r="41" spans="1:18" ht="14.25" customHeight="1" x14ac:dyDescent="0.15">
      <c r="A41" s="36" t="s">
        <v>105</v>
      </c>
      <c r="B41" s="93">
        <v>1</v>
      </c>
      <c r="C41" s="93" t="s">
        <v>106</v>
      </c>
      <c r="D41" s="93" t="s">
        <v>47</v>
      </c>
      <c r="E41" s="94" t="s">
        <v>107</v>
      </c>
      <c r="F41" s="95" t="s">
        <v>48</v>
      </c>
      <c r="G41" s="95" t="s">
        <v>108</v>
      </c>
      <c r="H41" s="47">
        <v>1650</v>
      </c>
      <c r="I41" s="93" t="s">
        <v>109</v>
      </c>
      <c r="J41" s="47" t="s">
        <v>386</v>
      </c>
      <c r="K41" s="47">
        <v>14</v>
      </c>
      <c r="L41" s="47">
        <v>3</v>
      </c>
      <c r="M41" s="52">
        <f t="shared" ref="M41:M43" si="15">L41*1650</f>
        <v>4950</v>
      </c>
      <c r="N41" s="52">
        <v>1524</v>
      </c>
      <c r="O41" s="52">
        <v>1173</v>
      </c>
      <c r="P41" s="52">
        <v>52</v>
      </c>
      <c r="Q41" s="47">
        <f t="shared" si="13"/>
        <v>7699</v>
      </c>
      <c r="R41" s="47"/>
    </row>
    <row r="42" spans="1:18" ht="14.25" customHeight="1" x14ac:dyDescent="0.15">
      <c r="A42" s="36" t="s">
        <v>105</v>
      </c>
      <c r="B42" s="93">
        <v>2</v>
      </c>
      <c r="C42" s="93" t="s">
        <v>110</v>
      </c>
      <c r="D42" s="93" t="s">
        <v>47</v>
      </c>
      <c r="E42" s="94" t="s">
        <v>111</v>
      </c>
      <c r="F42" s="95" t="s">
        <v>48</v>
      </c>
      <c r="G42" s="95" t="s">
        <v>108</v>
      </c>
      <c r="H42" s="47">
        <v>1650</v>
      </c>
      <c r="I42" s="93" t="s">
        <v>109</v>
      </c>
      <c r="J42" s="47" t="s">
        <v>386</v>
      </c>
      <c r="K42" s="47">
        <v>14</v>
      </c>
      <c r="L42" s="47">
        <v>3</v>
      </c>
      <c r="M42" s="52">
        <f t="shared" si="15"/>
        <v>4950</v>
      </c>
      <c r="N42" s="52">
        <v>1524</v>
      </c>
      <c r="O42" s="52">
        <v>1173</v>
      </c>
      <c r="P42" s="52">
        <v>52</v>
      </c>
      <c r="Q42" s="47">
        <f t="shared" si="13"/>
        <v>7699</v>
      </c>
      <c r="R42" s="47"/>
    </row>
    <row r="43" spans="1:18" ht="14.25" customHeight="1" x14ac:dyDescent="0.15">
      <c r="A43" s="36" t="s">
        <v>105</v>
      </c>
      <c r="B43" s="36">
        <v>3</v>
      </c>
      <c r="C43" s="93" t="s">
        <v>112</v>
      </c>
      <c r="D43" s="93" t="s">
        <v>54</v>
      </c>
      <c r="E43" s="47">
        <v>1970.02</v>
      </c>
      <c r="F43" s="95" t="s">
        <v>48</v>
      </c>
      <c r="G43" s="95" t="s">
        <v>113</v>
      </c>
      <c r="H43" s="47">
        <v>1650</v>
      </c>
      <c r="I43" s="93" t="s">
        <v>114</v>
      </c>
      <c r="J43" s="47" t="s">
        <v>386</v>
      </c>
      <c r="K43" s="47">
        <v>12</v>
      </c>
      <c r="L43" s="47">
        <v>3</v>
      </c>
      <c r="M43" s="52">
        <f t="shared" si="15"/>
        <v>4950</v>
      </c>
      <c r="N43" s="52">
        <v>1524</v>
      </c>
      <c r="O43" s="52">
        <v>1173</v>
      </c>
      <c r="P43" s="52">
        <v>52</v>
      </c>
      <c r="Q43" s="47">
        <f t="shared" si="13"/>
        <v>7699</v>
      </c>
      <c r="R43" s="47"/>
    </row>
    <row r="44" spans="1:18" ht="14.25" customHeight="1" x14ac:dyDescent="0.15">
      <c r="A44" s="36" t="s">
        <v>105</v>
      </c>
      <c r="B44" s="36">
        <v>4</v>
      </c>
      <c r="C44" s="93" t="s">
        <v>115</v>
      </c>
      <c r="D44" s="93" t="s">
        <v>47</v>
      </c>
      <c r="E44" s="47">
        <v>1975.03</v>
      </c>
      <c r="F44" s="95" t="s">
        <v>48</v>
      </c>
      <c r="G44" s="95" t="s">
        <v>113</v>
      </c>
      <c r="H44" s="47">
        <v>1650</v>
      </c>
      <c r="I44" s="93" t="s">
        <v>114</v>
      </c>
      <c r="J44" s="47" t="s">
        <v>386</v>
      </c>
      <c r="K44" s="47">
        <v>12</v>
      </c>
      <c r="L44" s="47">
        <v>3</v>
      </c>
      <c r="M44" s="52">
        <f>L44*1650</f>
        <v>4950</v>
      </c>
      <c r="N44" s="52">
        <v>1524</v>
      </c>
      <c r="O44" s="52">
        <v>1173</v>
      </c>
      <c r="P44" s="52">
        <v>52</v>
      </c>
      <c r="Q44" s="47">
        <f t="shared" si="13"/>
        <v>7699</v>
      </c>
      <c r="R44" s="47"/>
    </row>
    <row r="45" spans="1:18" x14ac:dyDescent="0.15">
      <c r="A45" s="36" t="s">
        <v>105</v>
      </c>
      <c r="B45" s="36">
        <v>5</v>
      </c>
      <c r="C45" s="47" t="s">
        <v>281</v>
      </c>
      <c r="D45" s="47" t="s">
        <v>265</v>
      </c>
      <c r="E45" s="47">
        <v>1964.11</v>
      </c>
      <c r="F45" s="81" t="s">
        <v>275</v>
      </c>
      <c r="G45" s="81" t="s">
        <v>282</v>
      </c>
      <c r="H45" s="47">
        <v>1650</v>
      </c>
      <c r="I45" s="47" t="s">
        <v>439</v>
      </c>
      <c r="J45" s="47" t="s">
        <v>386</v>
      </c>
      <c r="K45" s="47">
        <v>8</v>
      </c>
      <c r="L45" s="47">
        <v>3</v>
      </c>
      <c r="M45" s="47">
        <f>L45*1650</f>
        <v>4950</v>
      </c>
      <c r="N45" s="52">
        <v>1524</v>
      </c>
      <c r="O45" s="52">
        <v>1173</v>
      </c>
      <c r="P45" s="52">
        <v>52</v>
      </c>
      <c r="Q45" s="47">
        <f t="shared" si="13"/>
        <v>7699</v>
      </c>
      <c r="R45" s="47"/>
    </row>
    <row r="46" spans="1:18" x14ac:dyDescent="0.15">
      <c r="A46" s="36" t="s">
        <v>105</v>
      </c>
      <c r="B46" s="77" t="s">
        <v>51</v>
      </c>
      <c r="C46" s="77"/>
      <c r="D46" s="77"/>
      <c r="E46" s="77"/>
      <c r="F46" s="77"/>
      <c r="G46" s="77"/>
      <c r="H46" s="77"/>
      <c r="I46" s="77"/>
      <c r="J46" s="77"/>
      <c r="K46" s="47">
        <f>SUM(K41:K45)</f>
        <v>60</v>
      </c>
      <c r="L46" s="47">
        <f t="shared" ref="L46:Q46" si="16">SUM(L41:L45)</f>
        <v>15</v>
      </c>
      <c r="M46" s="47">
        <f t="shared" si="16"/>
        <v>24750</v>
      </c>
      <c r="N46" s="47">
        <f t="shared" si="16"/>
        <v>7620</v>
      </c>
      <c r="O46" s="47">
        <f t="shared" si="16"/>
        <v>5865</v>
      </c>
      <c r="P46" s="47">
        <f t="shared" si="16"/>
        <v>260</v>
      </c>
      <c r="Q46" s="47">
        <f t="shared" si="16"/>
        <v>38495</v>
      </c>
      <c r="R46" s="47"/>
    </row>
    <row r="47" spans="1:18" x14ac:dyDescent="0.15">
      <c r="A47" s="47" t="s">
        <v>116</v>
      </c>
      <c r="B47" s="47">
        <v>1</v>
      </c>
      <c r="C47" s="143" t="s">
        <v>117</v>
      </c>
      <c r="D47" s="144" t="s">
        <v>54</v>
      </c>
      <c r="E47" s="47" t="s">
        <v>118</v>
      </c>
      <c r="F47" s="83" t="s">
        <v>48</v>
      </c>
      <c r="G47" s="47" t="s">
        <v>49</v>
      </c>
      <c r="H47" s="47">
        <v>1650</v>
      </c>
      <c r="I47" s="47" t="s">
        <v>119</v>
      </c>
      <c r="J47" s="47" t="s">
        <v>386</v>
      </c>
      <c r="K47" s="47">
        <v>29</v>
      </c>
      <c r="L47" s="47">
        <v>3</v>
      </c>
      <c r="M47" s="47">
        <f t="shared" ref="M47" si="17">L47*1650</f>
        <v>4950</v>
      </c>
      <c r="N47" s="47">
        <v>1524</v>
      </c>
      <c r="O47" s="47">
        <v>1173</v>
      </c>
      <c r="P47" s="47">
        <v>52</v>
      </c>
      <c r="Q47" s="47">
        <f>SUM(M47:P47)</f>
        <v>7699</v>
      </c>
      <c r="R47" s="47"/>
    </row>
    <row r="48" spans="1:18" x14ac:dyDescent="0.15">
      <c r="A48" s="47" t="s">
        <v>116</v>
      </c>
      <c r="B48" s="47">
        <v>2</v>
      </c>
      <c r="C48" s="47" t="s">
        <v>120</v>
      </c>
      <c r="D48" s="47" t="s">
        <v>47</v>
      </c>
      <c r="E48" s="47">
        <v>1973.09</v>
      </c>
      <c r="F48" s="81" t="s">
        <v>48</v>
      </c>
      <c r="G48" s="47" t="s">
        <v>49</v>
      </c>
      <c r="H48" s="47">
        <v>1650</v>
      </c>
      <c r="I48" s="47" t="s">
        <v>121</v>
      </c>
      <c r="J48" s="47" t="s">
        <v>386</v>
      </c>
      <c r="K48" s="47">
        <v>24</v>
      </c>
      <c r="L48" s="47">
        <v>3</v>
      </c>
      <c r="M48" s="47">
        <f>L48*1650</f>
        <v>4950</v>
      </c>
      <c r="N48" s="47">
        <v>1524</v>
      </c>
      <c r="O48" s="47">
        <v>1173</v>
      </c>
      <c r="P48" s="47">
        <v>52</v>
      </c>
      <c r="Q48" s="47">
        <f>SUM(M48:P48)</f>
        <v>7699</v>
      </c>
      <c r="R48" s="47"/>
    </row>
    <row r="49" spans="1:18" ht="14.25" customHeight="1" x14ac:dyDescent="0.15">
      <c r="A49" s="47" t="s">
        <v>116</v>
      </c>
      <c r="B49" s="47">
        <v>3</v>
      </c>
      <c r="C49" s="143" t="s">
        <v>127</v>
      </c>
      <c r="D49" s="144" t="s">
        <v>54</v>
      </c>
      <c r="E49" s="47">
        <v>1965.04</v>
      </c>
      <c r="F49" s="83" t="s">
        <v>48</v>
      </c>
      <c r="G49" s="47" t="s">
        <v>49</v>
      </c>
      <c r="H49" s="47">
        <v>1650</v>
      </c>
      <c r="I49" s="47" t="s">
        <v>119</v>
      </c>
      <c r="J49" s="47" t="s">
        <v>386</v>
      </c>
      <c r="K49" s="47">
        <v>29</v>
      </c>
      <c r="L49" s="47">
        <v>3</v>
      </c>
      <c r="M49" s="47">
        <f>L49*1650</f>
        <v>4950</v>
      </c>
      <c r="N49" s="47">
        <v>1524</v>
      </c>
      <c r="O49" s="47">
        <v>1173</v>
      </c>
      <c r="P49" s="47">
        <v>52</v>
      </c>
      <c r="Q49" s="47">
        <f>SUM(M49:P49)</f>
        <v>7699</v>
      </c>
      <c r="R49" s="47"/>
    </row>
    <row r="50" spans="1:18" x14ac:dyDescent="0.15">
      <c r="A50" s="47" t="s">
        <v>116</v>
      </c>
      <c r="B50" s="47">
        <v>4</v>
      </c>
      <c r="C50" s="93" t="s">
        <v>124</v>
      </c>
      <c r="D50" s="93" t="s">
        <v>54</v>
      </c>
      <c r="E50" s="47">
        <v>1962.11</v>
      </c>
      <c r="F50" s="95" t="s">
        <v>48</v>
      </c>
      <c r="G50" s="93" t="s">
        <v>49</v>
      </c>
      <c r="H50" s="47">
        <v>1650</v>
      </c>
      <c r="I50" s="93" t="s">
        <v>123</v>
      </c>
      <c r="J50" s="47" t="s">
        <v>386</v>
      </c>
      <c r="K50" s="47">
        <v>15</v>
      </c>
      <c r="L50" s="47">
        <v>3</v>
      </c>
      <c r="M50" s="47">
        <f>L50*1650</f>
        <v>4950</v>
      </c>
      <c r="N50" s="47">
        <v>1524</v>
      </c>
      <c r="O50" s="47">
        <v>1173</v>
      </c>
      <c r="P50" s="47">
        <v>52</v>
      </c>
      <c r="Q50" s="47">
        <f t="shared" ref="Q50:Q51" si="18">SUM(M50:P50)</f>
        <v>7699</v>
      </c>
      <c r="R50" s="47"/>
    </row>
    <row r="51" spans="1:18" x14ac:dyDescent="0.15">
      <c r="A51" s="47" t="s">
        <v>116</v>
      </c>
      <c r="B51" s="47">
        <v>5</v>
      </c>
      <c r="C51" s="93" t="s">
        <v>122</v>
      </c>
      <c r="D51" s="93" t="s">
        <v>54</v>
      </c>
      <c r="E51" s="47">
        <v>1975.01</v>
      </c>
      <c r="F51" s="95" t="s">
        <v>86</v>
      </c>
      <c r="G51" s="93" t="s">
        <v>49</v>
      </c>
      <c r="H51" s="47">
        <v>1650</v>
      </c>
      <c r="I51" s="93" t="s">
        <v>123</v>
      </c>
      <c r="J51" s="47" t="s">
        <v>386</v>
      </c>
      <c r="K51" s="47">
        <v>15</v>
      </c>
      <c r="L51" s="47">
        <v>3</v>
      </c>
      <c r="M51" s="47">
        <f>L51*1650</f>
        <v>4950</v>
      </c>
      <c r="N51" s="47">
        <v>1524</v>
      </c>
      <c r="O51" s="47">
        <v>1173</v>
      </c>
      <c r="P51" s="47">
        <v>52</v>
      </c>
      <c r="Q51" s="47">
        <f t="shared" si="18"/>
        <v>7699</v>
      </c>
      <c r="R51" s="47"/>
    </row>
    <row r="52" spans="1:18" x14ac:dyDescent="0.15">
      <c r="A52" s="47" t="s">
        <v>116</v>
      </c>
      <c r="B52" s="47">
        <v>6</v>
      </c>
      <c r="C52" s="47" t="s">
        <v>125</v>
      </c>
      <c r="D52" s="47" t="s">
        <v>54</v>
      </c>
      <c r="E52" s="47">
        <v>1965.01</v>
      </c>
      <c r="F52" s="81" t="s">
        <v>48</v>
      </c>
      <c r="G52" s="47" t="s">
        <v>49</v>
      </c>
      <c r="H52" s="47">
        <v>1650</v>
      </c>
      <c r="I52" s="47" t="s">
        <v>126</v>
      </c>
      <c r="J52" s="47" t="s">
        <v>386</v>
      </c>
      <c r="K52" s="47">
        <v>21</v>
      </c>
      <c r="L52" s="47">
        <v>3</v>
      </c>
      <c r="M52" s="47">
        <f>L52*1650</f>
        <v>4950</v>
      </c>
      <c r="N52" s="47">
        <v>1524</v>
      </c>
      <c r="O52" s="47">
        <v>1173</v>
      </c>
      <c r="P52" s="47">
        <v>52</v>
      </c>
      <c r="Q52" s="47">
        <f>SUM(M52:P52)</f>
        <v>7699</v>
      </c>
      <c r="R52" s="47"/>
    </row>
    <row r="53" spans="1:18" x14ac:dyDescent="0.15">
      <c r="A53" s="47" t="s">
        <v>116</v>
      </c>
      <c r="B53" s="77" t="s">
        <v>51</v>
      </c>
      <c r="C53" s="77"/>
      <c r="D53" s="77"/>
      <c r="E53" s="77"/>
      <c r="F53" s="77"/>
      <c r="G53" s="77"/>
      <c r="H53" s="77"/>
      <c r="I53" s="77"/>
      <c r="J53" s="77"/>
      <c r="K53" s="47">
        <f>SUM(K47:K52)</f>
        <v>133</v>
      </c>
      <c r="L53" s="47">
        <f t="shared" ref="L53:P53" si="19">SUM(L47:L52)</f>
        <v>18</v>
      </c>
      <c r="M53" s="47">
        <f t="shared" si="19"/>
        <v>29700</v>
      </c>
      <c r="N53" s="47">
        <f t="shared" si="19"/>
        <v>9144</v>
      </c>
      <c r="O53" s="47">
        <f t="shared" si="19"/>
        <v>7038</v>
      </c>
      <c r="P53" s="47">
        <f t="shared" si="19"/>
        <v>312</v>
      </c>
      <c r="Q53" s="47">
        <f t="shared" ref="Q53" si="20">SUM(Q47:Q52)</f>
        <v>46194</v>
      </c>
      <c r="R53" s="47"/>
    </row>
    <row r="54" spans="1:18" ht="14.25" customHeight="1" x14ac:dyDescent="0.15">
      <c r="A54" s="55" t="s">
        <v>128</v>
      </c>
      <c r="B54" s="55">
        <v>1</v>
      </c>
      <c r="C54" s="93" t="s">
        <v>130</v>
      </c>
      <c r="D54" s="93" t="s">
        <v>47</v>
      </c>
      <c r="E54" s="92" t="s">
        <v>191</v>
      </c>
      <c r="F54" s="93" t="s">
        <v>48</v>
      </c>
      <c r="G54" s="93" t="s">
        <v>129</v>
      </c>
      <c r="H54" s="55">
        <v>1660</v>
      </c>
      <c r="I54" s="93" t="s">
        <v>190</v>
      </c>
      <c r="J54" s="47" t="s">
        <v>386</v>
      </c>
      <c r="K54" s="47">
        <v>10</v>
      </c>
      <c r="L54" s="47">
        <v>3</v>
      </c>
      <c r="M54" s="47">
        <v>4950</v>
      </c>
      <c r="N54" s="47">
        <v>1524</v>
      </c>
      <c r="O54" s="52">
        <v>1173</v>
      </c>
      <c r="P54" s="47">
        <v>52</v>
      </c>
      <c r="Q54" s="56">
        <v>7699</v>
      </c>
      <c r="R54" s="52"/>
    </row>
    <row r="55" spans="1:18" x14ac:dyDescent="0.15">
      <c r="A55" s="55" t="s">
        <v>128</v>
      </c>
      <c r="B55" s="55">
        <v>2</v>
      </c>
      <c r="C55" s="93" t="s">
        <v>154</v>
      </c>
      <c r="D55" s="93" t="s">
        <v>54</v>
      </c>
      <c r="E55" s="92" t="s">
        <v>193</v>
      </c>
      <c r="F55" s="93" t="s">
        <v>48</v>
      </c>
      <c r="G55" s="93" t="s">
        <v>49</v>
      </c>
      <c r="H55" s="55">
        <v>1660</v>
      </c>
      <c r="I55" s="93" t="s">
        <v>190</v>
      </c>
      <c r="J55" s="47" t="s">
        <v>386</v>
      </c>
      <c r="K55" s="47">
        <v>10</v>
      </c>
      <c r="L55" s="47">
        <v>3</v>
      </c>
      <c r="M55" s="47">
        <v>4950</v>
      </c>
      <c r="N55" s="47">
        <v>1524</v>
      </c>
      <c r="O55" s="52">
        <v>1173</v>
      </c>
      <c r="P55" s="47">
        <v>52</v>
      </c>
      <c r="Q55" s="56">
        <f t="shared" ref="Q55:Q72" si="21">SUM(M55:P55)</f>
        <v>7699</v>
      </c>
      <c r="R55" s="52"/>
    </row>
    <row r="56" spans="1:18" x14ac:dyDescent="0.15">
      <c r="A56" s="55" t="s">
        <v>128</v>
      </c>
      <c r="B56" s="55">
        <v>3</v>
      </c>
      <c r="C56" s="93" t="s">
        <v>155</v>
      </c>
      <c r="D56" s="93" t="s">
        <v>54</v>
      </c>
      <c r="E56" s="92">
        <v>1964.01</v>
      </c>
      <c r="F56" s="93" t="s">
        <v>48</v>
      </c>
      <c r="G56" s="93" t="s">
        <v>129</v>
      </c>
      <c r="H56" s="55">
        <v>1660</v>
      </c>
      <c r="I56" s="93" t="s">
        <v>190</v>
      </c>
      <c r="J56" s="47" t="s">
        <v>386</v>
      </c>
      <c r="K56" s="47">
        <v>10</v>
      </c>
      <c r="L56" s="47">
        <v>3</v>
      </c>
      <c r="M56" s="47">
        <v>4950</v>
      </c>
      <c r="N56" s="47">
        <v>1524</v>
      </c>
      <c r="O56" s="52">
        <v>1173</v>
      </c>
      <c r="P56" s="47">
        <v>52</v>
      </c>
      <c r="Q56" s="56">
        <f t="shared" si="21"/>
        <v>7699</v>
      </c>
      <c r="R56" s="52"/>
    </row>
    <row r="57" spans="1:18" x14ac:dyDescent="0.15">
      <c r="A57" s="55" t="s">
        <v>128</v>
      </c>
      <c r="B57" s="55">
        <v>4</v>
      </c>
      <c r="C57" s="47" t="s">
        <v>131</v>
      </c>
      <c r="D57" s="47" t="s">
        <v>54</v>
      </c>
      <c r="E57" s="92" t="s">
        <v>399</v>
      </c>
      <c r="F57" s="104" t="s">
        <v>48</v>
      </c>
      <c r="G57" s="47" t="s">
        <v>132</v>
      </c>
      <c r="H57" s="55">
        <v>1660</v>
      </c>
      <c r="I57" s="47" t="s">
        <v>133</v>
      </c>
      <c r="J57" s="47">
        <v>2021.7</v>
      </c>
      <c r="K57" s="47">
        <v>24</v>
      </c>
      <c r="L57" s="47">
        <v>1</v>
      </c>
      <c r="M57" s="47">
        <v>1650</v>
      </c>
      <c r="N57" s="47">
        <v>508</v>
      </c>
      <c r="O57" s="52">
        <v>391</v>
      </c>
      <c r="P57" s="47">
        <v>17</v>
      </c>
      <c r="Q57" s="56">
        <f t="shared" si="21"/>
        <v>2566</v>
      </c>
      <c r="R57" s="52"/>
    </row>
    <row r="58" spans="1:18" x14ac:dyDescent="0.15">
      <c r="A58" s="55" t="s">
        <v>128</v>
      </c>
      <c r="B58" s="55">
        <v>5</v>
      </c>
      <c r="C58" s="141" t="s">
        <v>134</v>
      </c>
      <c r="D58" s="47" t="s">
        <v>54</v>
      </c>
      <c r="E58" s="92">
        <v>1972.12</v>
      </c>
      <c r="F58" s="104" t="s">
        <v>48</v>
      </c>
      <c r="G58" s="47" t="s">
        <v>129</v>
      </c>
      <c r="H58" s="55">
        <v>1660</v>
      </c>
      <c r="I58" s="47" t="s">
        <v>135</v>
      </c>
      <c r="J58" s="47" t="s">
        <v>386</v>
      </c>
      <c r="K58" s="47">
        <v>24</v>
      </c>
      <c r="L58" s="47">
        <v>3</v>
      </c>
      <c r="M58" s="47">
        <v>4950</v>
      </c>
      <c r="N58" s="47">
        <v>1524</v>
      </c>
      <c r="O58" s="52">
        <v>1173</v>
      </c>
      <c r="P58" s="47">
        <v>52</v>
      </c>
      <c r="Q58" s="56">
        <f t="shared" si="21"/>
        <v>7699</v>
      </c>
      <c r="R58" s="52"/>
    </row>
    <row r="59" spans="1:18" x14ac:dyDescent="0.15">
      <c r="A59" s="55" t="s">
        <v>128</v>
      </c>
      <c r="B59" s="55">
        <v>6</v>
      </c>
      <c r="C59" s="141" t="s">
        <v>136</v>
      </c>
      <c r="D59" s="47" t="s">
        <v>54</v>
      </c>
      <c r="E59" s="92">
        <v>1968.12</v>
      </c>
      <c r="F59" s="104" t="s">
        <v>48</v>
      </c>
      <c r="G59" s="81" t="s">
        <v>49</v>
      </c>
      <c r="H59" s="55">
        <v>1660</v>
      </c>
      <c r="I59" s="47" t="s">
        <v>135</v>
      </c>
      <c r="J59" s="47" t="s">
        <v>386</v>
      </c>
      <c r="K59" s="55">
        <v>24</v>
      </c>
      <c r="L59" s="47">
        <v>3</v>
      </c>
      <c r="M59" s="47">
        <v>4950</v>
      </c>
      <c r="N59" s="47">
        <v>1524</v>
      </c>
      <c r="O59" s="52">
        <v>1173</v>
      </c>
      <c r="P59" s="47">
        <v>52</v>
      </c>
      <c r="Q59" s="56">
        <f t="shared" si="21"/>
        <v>7699</v>
      </c>
      <c r="R59" s="52"/>
    </row>
    <row r="60" spans="1:18" x14ac:dyDescent="0.15">
      <c r="A60" s="55" t="s">
        <v>128</v>
      </c>
      <c r="B60" s="55">
        <v>7</v>
      </c>
      <c r="C60" s="47" t="s">
        <v>137</v>
      </c>
      <c r="D60" s="47" t="s">
        <v>47</v>
      </c>
      <c r="E60" s="92" t="s">
        <v>191</v>
      </c>
      <c r="F60" s="47" t="s">
        <v>48</v>
      </c>
      <c r="G60" s="47" t="s">
        <v>49</v>
      </c>
      <c r="H60" s="55">
        <v>1660</v>
      </c>
      <c r="I60" s="47" t="s">
        <v>138</v>
      </c>
      <c r="J60" s="47" t="s">
        <v>386</v>
      </c>
      <c r="K60" s="47">
        <v>21</v>
      </c>
      <c r="L60" s="47">
        <v>3</v>
      </c>
      <c r="M60" s="47">
        <v>4950</v>
      </c>
      <c r="N60" s="47">
        <v>1524</v>
      </c>
      <c r="O60" s="52">
        <v>1173</v>
      </c>
      <c r="P60" s="47">
        <v>52</v>
      </c>
      <c r="Q60" s="56">
        <f t="shared" si="21"/>
        <v>7699</v>
      </c>
      <c r="R60" s="52"/>
    </row>
    <row r="61" spans="1:18" x14ac:dyDescent="0.15">
      <c r="A61" s="55" t="s">
        <v>128</v>
      </c>
      <c r="B61" s="55">
        <v>8</v>
      </c>
      <c r="C61" s="47" t="s">
        <v>139</v>
      </c>
      <c r="D61" s="47" t="s">
        <v>47</v>
      </c>
      <c r="E61" s="92">
        <v>1972.06</v>
      </c>
      <c r="F61" s="47" t="s">
        <v>48</v>
      </c>
      <c r="G61" s="47" t="s">
        <v>49</v>
      </c>
      <c r="H61" s="55">
        <v>1660</v>
      </c>
      <c r="I61" s="47" t="s">
        <v>194</v>
      </c>
      <c r="J61" s="47" t="s">
        <v>386</v>
      </c>
      <c r="K61" s="47">
        <v>18</v>
      </c>
      <c r="L61" s="47">
        <v>3</v>
      </c>
      <c r="M61" s="47">
        <v>4950</v>
      </c>
      <c r="N61" s="47">
        <v>1524</v>
      </c>
      <c r="O61" s="52">
        <v>1173</v>
      </c>
      <c r="P61" s="47">
        <v>52</v>
      </c>
      <c r="Q61" s="56">
        <f t="shared" si="21"/>
        <v>7699</v>
      </c>
      <c r="R61" s="52"/>
    </row>
    <row r="62" spans="1:18" x14ac:dyDescent="0.15">
      <c r="A62" s="55" t="s">
        <v>128</v>
      </c>
      <c r="B62" s="55">
        <v>9</v>
      </c>
      <c r="C62" s="47" t="s">
        <v>140</v>
      </c>
      <c r="D62" s="47" t="s">
        <v>54</v>
      </c>
      <c r="E62" s="92">
        <v>1966.04</v>
      </c>
      <c r="F62" s="104" t="s">
        <v>48</v>
      </c>
      <c r="G62" s="47" t="s">
        <v>49</v>
      </c>
      <c r="H62" s="55">
        <v>1660</v>
      </c>
      <c r="I62" s="47" t="s">
        <v>141</v>
      </c>
      <c r="J62" s="47" t="s">
        <v>386</v>
      </c>
      <c r="K62" s="47">
        <v>18</v>
      </c>
      <c r="L62" s="47">
        <v>3</v>
      </c>
      <c r="M62" s="47">
        <v>4950</v>
      </c>
      <c r="N62" s="47">
        <v>1524</v>
      </c>
      <c r="O62" s="52">
        <v>1173</v>
      </c>
      <c r="P62" s="47">
        <v>52</v>
      </c>
      <c r="Q62" s="56">
        <f t="shared" si="21"/>
        <v>7699</v>
      </c>
      <c r="R62" s="52"/>
    </row>
    <row r="63" spans="1:18" x14ac:dyDescent="0.15">
      <c r="A63" s="55" t="s">
        <v>128</v>
      </c>
      <c r="B63" s="55">
        <v>10</v>
      </c>
      <c r="C63" s="47" t="s">
        <v>142</v>
      </c>
      <c r="D63" s="47" t="s">
        <v>47</v>
      </c>
      <c r="E63" s="92">
        <v>1974.07</v>
      </c>
      <c r="F63" s="104" t="s">
        <v>48</v>
      </c>
      <c r="G63" s="47" t="s">
        <v>49</v>
      </c>
      <c r="H63" s="55">
        <v>1660</v>
      </c>
      <c r="I63" s="47" t="s">
        <v>141</v>
      </c>
      <c r="J63" s="47" t="s">
        <v>386</v>
      </c>
      <c r="K63" s="47">
        <v>18</v>
      </c>
      <c r="L63" s="47">
        <v>3</v>
      </c>
      <c r="M63" s="47">
        <v>4950</v>
      </c>
      <c r="N63" s="47">
        <v>1524</v>
      </c>
      <c r="O63" s="52">
        <v>1173</v>
      </c>
      <c r="P63" s="47">
        <v>52</v>
      </c>
      <c r="Q63" s="56">
        <f t="shared" si="21"/>
        <v>7699</v>
      </c>
      <c r="R63" s="52"/>
    </row>
    <row r="64" spans="1:18" x14ac:dyDescent="0.15">
      <c r="A64" s="55" t="s">
        <v>128</v>
      </c>
      <c r="B64" s="55">
        <v>11</v>
      </c>
      <c r="C64" s="47" t="s">
        <v>145</v>
      </c>
      <c r="D64" s="47" t="s">
        <v>54</v>
      </c>
      <c r="E64" s="92">
        <v>1968.03</v>
      </c>
      <c r="F64" s="47" t="s">
        <v>48</v>
      </c>
      <c r="G64" s="47" t="s">
        <v>49</v>
      </c>
      <c r="H64" s="55">
        <v>1660</v>
      </c>
      <c r="I64" s="47" t="s">
        <v>144</v>
      </c>
      <c r="J64" s="47" t="s">
        <v>386</v>
      </c>
      <c r="K64" s="47">
        <v>15</v>
      </c>
      <c r="L64" s="47">
        <v>3</v>
      </c>
      <c r="M64" s="47">
        <v>4950</v>
      </c>
      <c r="N64" s="47">
        <v>1524</v>
      </c>
      <c r="O64" s="52">
        <v>1173</v>
      </c>
      <c r="P64" s="47">
        <v>52</v>
      </c>
      <c r="Q64" s="56">
        <f t="shared" si="21"/>
        <v>7699</v>
      </c>
      <c r="R64" s="52"/>
    </row>
    <row r="65" spans="1:21" x14ac:dyDescent="0.15">
      <c r="A65" s="55" t="s">
        <v>128</v>
      </c>
      <c r="B65" s="55">
        <v>12</v>
      </c>
      <c r="C65" s="47" t="s">
        <v>143</v>
      </c>
      <c r="D65" s="47" t="s">
        <v>47</v>
      </c>
      <c r="E65" s="92" t="s">
        <v>192</v>
      </c>
      <c r="F65" s="47" t="s">
        <v>48</v>
      </c>
      <c r="G65" s="47" t="s">
        <v>49</v>
      </c>
      <c r="H65" s="55">
        <v>1660</v>
      </c>
      <c r="I65" s="47" t="s">
        <v>144</v>
      </c>
      <c r="J65" s="47" t="s">
        <v>386</v>
      </c>
      <c r="K65" s="47">
        <v>15</v>
      </c>
      <c r="L65" s="47">
        <v>3</v>
      </c>
      <c r="M65" s="47">
        <v>4950</v>
      </c>
      <c r="N65" s="47">
        <v>1524</v>
      </c>
      <c r="O65" s="52">
        <v>1173</v>
      </c>
      <c r="P65" s="47">
        <v>52</v>
      </c>
      <c r="Q65" s="56">
        <f t="shared" si="21"/>
        <v>7699</v>
      </c>
      <c r="R65" s="52"/>
    </row>
    <row r="66" spans="1:21" x14ac:dyDescent="0.15">
      <c r="A66" s="55" t="s">
        <v>128</v>
      </c>
      <c r="B66" s="55">
        <v>12</v>
      </c>
      <c r="C66" s="47" t="s">
        <v>149</v>
      </c>
      <c r="D66" s="47" t="s">
        <v>54</v>
      </c>
      <c r="E66" s="92">
        <v>1963.03</v>
      </c>
      <c r="F66" s="47" t="s">
        <v>48</v>
      </c>
      <c r="G66" s="47" t="s">
        <v>49</v>
      </c>
      <c r="H66" s="55">
        <v>1660</v>
      </c>
      <c r="I66" s="47" t="s">
        <v>147</v>
      </c>
      <c r="J66" s="47" t="s">
        <v>386</v>
      </c>
      <c r="K66" s="47">
        <v>15</v>
      </c>
      <c r="L66" s="47">
        <v>3</v>
      </c>
      <c r="M66" s="47">
        <v>4950</v>
      </c>
      <c r="N66" s="47">
        <v>1524</v>
      </c>
      <c r="O66" s="52">
        <v>1173</v>
      </c>
      <c r="P66" s="47">
        <v>52</v>
      </c>
      <c r="Q66" s="56">
        <f t="shared" si="21"/>
        <v>7699</v>
      </c>
      <c r="R66" s="52"/>
    </row>
    <row r="67" spans="1:21" x14ac:dyDescent="0.15">
      <c r="A67" s="55" t="s">
        <v>128</v>
      </c>
      <c r="B67" s="55">
        <v>14</v>
      </c>
      <c r="C67" s="47" t="s">
        <v>146</v>
      </c>
      <c r="D67" s="47" t="s">
        <v>47</v>
      </c>
      <c r="E67" s="92">
        <v>1976.09</v>
      </c>
      <c r="F67" s="47" t="s">
        <v>48</v>
      </c>
      <c r="G67" s="47" t="s">
        <v>49</v>
      </c>
      <c r="H67" s="55">
        <v>1660</v>
      </c>
      <c r="I67" s="47" t="s">
        <v>147</v>
      </c>
      <c r="J67" s="47" t="s">
        <v>386</v>
      </c>
      <c r="K67" s="47">
        <v>15</v>
      </c>
      <c r="L67" s="47">
        <v>3</v>
      </c>
      <c r="M67" s="47">
        <v>4950</v>
      </c>
      <c r="N67" s="47">
        <v>1524</v>
      </c>
      <c r="O67" s="52">
        <v>1173</v>
      </c>
      <c r="P67" s="47">
        <v>52</v>
      </c>
      <c r="Q67" s="56">
        <f t="shared" si="21"/>
        <v>7699</v>
      </c>
      <c r="R67" s="52"/>
    </row>
    <row r="68" spans="1:21" x14ac:dyDescent="0.15">
      <c r="A68" s="55" t="s">
        <v>128</v>
      </c>
      <c r="B68" s="55">
        <v>15</v>
      </c>
      <c r="C68" s="47" t="s">
        <v>148</v>
      </c>
      <c r="D68" s="47" t="s">
        <v>54</v>
      </c>
      <c r="E68" s="92">
        <v>1965.02</v>
      </c>
      <c r="F68" s="47" t="s">
        <v>48</v>
      </c>
      <c r="G68" s="47" t="s">
        <v>49</v>
      </c>
      <c r="H68" s="55">
        <v>1660</v>
      </c>
      <c r="I68" s="47" t="s">
        <v>147</v>
      </c>
      <c r="J68" s="47" t="s">
        <v>386</v>
      </c>
      <c r="K68" s="47">
        <v>15</v>
      </c>
      <c r="L68" s="47">
        <v>3</v>
      </c>
      <c r="M68" s="47">
        <v>4950</v>
      </c>
      <c r="N68" s="47">
        <v>1524</v>
      </c>
      <c r="O68" s="52">
        <v>1173</v>
      </c>
      <c r="P68" s="47">
        <v>52</v>
      </c>
      <c r="Q68" s="56">
        <f t="shared" si="21"/>
        <v>7699</v>
      </c>
      <c r="R68" s="52"/>
    </row>
    <row r="69" spans="1:21" x14ac:dyDescent="0.15">
      <c r="A69" s="55" t="s">
        <v>128</v>
      </c>
      <c r="B69" s="55">
        <v>16</v>
      </c>
      <c r="C69" s="47" t="s">
        <v>152</v>
      </c>
      <c r="D69" s="47" t="s">
        <v>47</v>
      </c>
      <c r="E69" s="92">
        <v>1973.02</v>
      </c>
      <c r="F69" s="47" t="s">
        <v>48</v>
      </c>
      <c r="G69" s="47" t="s">
        <v>49</v>
      </c>
      <c r="H69" s="55">
        <v>1660</v>
      </c>
      <c r="I69" s="47" t="s">
        <v>153</v>
      </c>
      <c r="J69" s="47" t="s">
        <v>386</v>
      </c>
      <c r="K69" s="47">
        <v>14</v>
      </c>
      <c r="L69" s="47">
        <v>3</v>
      </c>
      <c r="M69" s="47">
        <v>4950</v>
      </c>
      <c r="N69" s="47">
        <v>1524</v>
      </c>
      <c r="O69" s="52">
        <v>1173</v>
      </c>
      <c r="P69" s="47">
        <v>52</v>
      </c>
      <c r="Q69" s="56">
        <f t="shared" si="21"/>
        <v>7699</v>
      </c>
      <c r="R69" s="52"/>
    </row>
    <row r="70" spans="1:21" x14ac:dyDescent="0.15">
      <c r="A70" s="55" t="s">
        <v>128</v>
      </c>
      <c r="B70" s="55">
        <v>17</v>
      </c>
      <c r="C70" s="47" t="s">
        <v>150</v>
      </c>
      <c r="D70" s="47" t="s">
        <v>47</v>
      </c>
      <c r="E70" s="92">
        <v>1974.05</v>
      </c>
      <c r="F70" s="47" t="s">
        <v>48</v>
      </c>
      <c r="G70" s="47" t="s">
        <v>129</v>
      </c>
      <c r="H70" s="55">
        <v>1660</v>
      </c>
      <c r="I70" s="47" t="s">
        <v>151</v>
      </c>
      <c r="J70" s="47" t="s">
        <v>386</v>
      </c>
      <c r="K70" s="47">
        <v>14</v>
      </c>
      <c r="L70" s="47">
        <v>3</v>
      </c>
      <c r="M70" s="47">
        <v>4950</v>
      </c>
      <c r="N70" s="47">
        <v>1524</v>
      </c>
      <c r="O70" s="52">
        <v>1173</v>
      </c>
      <c r="P70" s="47">
        <v>52</v>
      </c>
      <c r="Q70" s="56">
        <f t="shared" si="21"/>
        <v>7699</v>
      </c>
      <c r="R70" s="52"/>
    </row>
    <row r="71" spans="1:21" x14ac:dyDescent="0.15">
      <c r="A71" s="55" t="s">
        <v>128</v>
      </c>
      <c r="B71" s="55">
        <v>18</v>
      </c>
      <c r="C71" s="96" t="s">
        <v>397</v>
      </c>
      <c r="D71" s="96" t="s">
        <v>54</v>
      </c>
      <c r="E71" s="1">
        <v>1970.11</v>
      </c>
      <c r="F71" s="96" t="s">
        <v>48</v>
      </c>
      <c r="G71" s="47" t="s">
        <v>132</v>
      </c>
      <c r="H71" s="55">
        <v>1660</v>
      </c>
      <c r="I71" s="96" t="s">
        <v>440</v>
      </c>
      <c r="J71" s="47" t="s">
        <v>386</v>
      </c>
      <c r="K71" s="1">
        <v>3</v>
      </c>
      <c r="L71" s="47">
        <v>3</v>
      </c>
      <c r="M71" s="47">
        <v>4950</v>
      </c>
      <c r="N71" s="47">
        <v>1524</v>
      </c>
      <c r="O71" s="52">
        <v>1173</v>
      </c>
      <c r="P71" s="47">
        <v>52</v>
      </c>
      <c r="Q71" s="56">
        <f t="shared" si="21"/>
        <v>7699</v>
      </c>
      <c r="R71" s="52"/>
      <c r="U71" s="145"/>
    </row>
    <row r="72" spans="1:21" x14ac:dyDescent="0.15">
      <c r="A72" s="55" t="s">
        <v>128</v>
      </c>
      <c r="B72" s="55">
        <v>19</v>
      </c>
      <c r="C72" s="96" t="s">
        <v>398</v>
      </c>
      <c r="D72" s="96" t="s">
        <v>54</v>
      </c>
      <c r="E72" s="1">
        <v>1969.01</v>
      </c>
      <c r="F72" s="96" t="s">
        <v>48</v>
      </c>
      <c r="G72" s="47" t="s">
        <v>132</v>
      </c>
      <c r="H72" s="55">
        <v>1660</v>
      </c>
      <c r="I72" s="96" t="s">
        <v>440</v>
      </c>
      <c r="J72" s="47" t="s">
        <v>386</v>
      </c>
      <c r="K72" s="1">
        <v>3</v>
      </c>
      <c r="L72" s="47">
        <v>3</v>
      </c>
      <c r="M72" s="47">
        <v>4950</v>
      </c>
      <c r="N72" s="47">
        <v>1524</v>
      </c>
      <c r="O72" s="52">
        <v>1173</v>
      </c>
      <c r="P72" s="47">
        <v>52</v>
      </c>
      <c r="Q72" s="56">
        <f t="shared" si="21"/>
        <v>7699</v>
      </c>
      <c r="R72" s="52"/>
    </row>
    <row r="73" spans="1:21" x14ac:dyDescent="0.15">
      <c r="A73" s="55" t="s">
        <v>128</v>
      </c>
      <c r="B73" s="67" t="s">
        <v>51</v>
      </c>
      <c r="C73" s="67"/>
      <c r="D73" s="67"/>
      <c r="E73" s="67"/>
      <c r="F73" s="67"/>
      <c r="G73" s="67"/>
      <c r="H73" s="67"/>
      <c r="I73" s="67"/>
      <c r="J73" s="67"/>
      <c r="K73" s="55">
        <f>SUM(K54:K70)</f>
        <v>280</v>
      </c>
      <c r="L73" s="55">
        <f>SUM(L54:L70)</f>
        <v>49</v>
      </c>
      <c r="M73" s="55">
        <f>SUM(M54:M72)</f>
        <v>90750</v>
      </c>
      <c r="N73" s="55">
        <f>SUM(N54:N72)</f>
        <v>27940</v>
      </c>
      <c r="O73" s="55">
        <f>SUM(O54:O72)</f>
        <v>21505</v>
      </c>
      <c r="P73" s="55">
        <f>SUM(P54:P72)</f>
        <v>953</v>
      </c>
      <c r="Q73" s="55">
        <v>141148</v>
      </c>
      <c r="R73" s="52"/>
    </row>
    <row r="74" spans="1:21" x14ac:dyDescent="0.15">
      <c r="A74" s="37" t="s">
        <v>156</v>
      </c>
      <c r="B74" s="48">
        <v>1</v>
      </c>
      <c r="C74" s="97" t="s">
        <v>157</v>
      </c>
      <c r="D74" s="97" t="s">
        <v>47</v>
      </c>
      <c r="E74" s="98" t="s">
        <v>158</v>
      </c>
      <c r="F74" s="99" t="s">
        <v>48</v>
      </c>
      <c r="G74" s="99" t="s">
        <v>49</v>
      </c>
      <c r="H74" s="48">
        <v>1650</v>
      </c>
      <c r="I74" s="97" t="s">
        <v>159</v>
      </c>
      <c r="J74" s="47" t="s">
        <v>396</v>
      </c>
      <c r="K74" s="48">
        <v>15</v>
      </c>
      <c r="L74" s="48">
        <v>3</v>
      </c>
      <c r="M74" s="48">
        <v>4950</v>
      </c>
      <c r="N74" s="48">
        <v>1524</v>
      </c>
      <c r="O74" s="48">
        <v>1173</v>
      </c>
      <c r="P74" s="48">
        <v>52</v>
      </c>
      <c r="Q74" s="100">
        <v>7699</v>
      </c>
      <c r="R74" s="48"/>
    </row>
    <row r="75" spans="1:21" x14ac:dyDescent="0.15">
      <c r="A75" s="37" t="s">
        <v>156</v>
      </c>
      <c r="B75" s="48">
        <v>2</v>
      </c>
      <c r="C75" s="97" t="s">
        <v>160</v>
      </c>
      <c r="D75" s="97" t="s">
        <v>54</v>
      </c>
      <c r="E75" s="98" t="s">
        <v>161</v>
      </c>
      <c r="F75" s="99" t="s">
        <v>48</v>
      </c>
      <c r="G75" s="99" t="s">
        <v>49</v>
      </c>
      <c r="H75" s="48">
        <v>1650</v>
      </c>
      <c r="I75" s="97" t="s">
        <v>159</v>
      </c>
      <c r="J75" s="47" t="s">
        <v>396</v>
      </c>
      <c r="K75" s="48">
        <v>15</v>
      </c>
      <c r="L75" s="48">
        <v>3</v>
      </c>
      <c r="M75" s="48">
        <v>4950</v>
      </c>
      <c r="N75" s="48">
        <v>1524</v>
      </c>
      <c r="O75" s="48">
        <v>1173</v>
      </c>
      <c r="P75" s="48">
        <v>52</v>
      </c>
      <c r="Q75" s="100">
        <v>7699</v>
      </c>
      <c r="R75" s="48"/>
    </row>
    <row r="76" spans="1:21" x14ac:dyDescent="0.15">
      <c r="A76" s="37" t="s">
        <v>156</v>
      </c>
      <c r="B76" s="48">
        <v>3</v>
      </c>
      <c r="C76" s="97" t="s">
        <v>162</v>
      </c>
      <c r="D76" s="97" t="s">
        <v>47</v>
      </c>
      <c r="E76" s="98" t="s">
        <v>89</v>
      </c>
      <c r="F76" s="99" t="s">
        <v>48</v>
      </c>
      <c r="G76" s="99" t="s">
        <v>49</v>
      </c>
      <c r="H76" s="48">
        <v>1650</v>
      </c>
      <c r="I76" s="97" t="s">
        <v>159</v>
      </c>
      <c r="J76" s="47" t="s">
        <v>396</v>
      </c>
      <c r="K76" s="48">
        <v>15</v>
      </c>
      <c r="L76" s="48">
        <v>3</v>
      </c>
      <c r="M76" s="48">
        <v>4950</v>
      </c>
      <c r="N76" s="48">
        <v>1524</v>
      </c>
      <c r="O76" s="48">
        <v>1173</v>
      </c>
      <c r="P76" s="48">
        <v>52</v>
      </c>
      <c r="Q76" s="100">
        <v>7699</v>
      </c>
      <c r="R76" s="48"/>
    </row>
    <row r="77" spans="1:21" x14ac:dyDescent="0.15">
      <c r="A77" s="37" t="s">
        <v>156</v>
      </c>
      <c r="B77" s="48">
        <v>4</v>
      </c>
      <c r="C77" s="97" t="s">
        <v>163</v>
      </c>
      <c r="D77" s="97" t="s">
        <v>47</v>
      </c>
      <c r="E77" s="98" t="s">
        <v>164</v>
      </c>
      <c r="F77" s="99" t="s">
        <v>48</v>
      </c>
      <c r="G77" s="99" t="s">
        <v>49</v>
      </c>
      <c r="H77" s="48">
        <v>1650</v>
      </c>
      <c r="I77" s="97" t="s">
        <v>159</v>
      </c>
      <c r="J77" s="47" t="s">
        <v>396</v>
      </c>
      <c r="K77" s="48">
        <v>15</v>
      </c>
      <c r="L77" s="48">
        <v>3</v>
      </c>
      <c r="M77" s="48">
        <v>4950</v>
      </c>
      <c r="N77" s="48">
        <v>1524</v>
      </c>
      <c r="O77" s="48">
        <v>1173</v>
      </c>
      <c r="P77" s="48">
        <v>52</v>
      </c>
      <c r="Q77" s="100">
        <v>7699</v>
      </c>
      <c r="R77" s="48"/>
    </row>
    <row r="78" spans="1:21" x14ac:dyDescent="0.15">
      <c r="A78" s="37" t="s">
        <v>156</v>
      </c>
      <c r="B78" s="48">
        <v>5</v>
      </c>
      <c r="C78" s="97" t="s">
        <v>165</v>
      </c>
      <c r="D78" s="97" t="s">
        <v>47</v>
      </c>
      <c r="E78" s="98" t="s">
        <v>166</v>
      </c>
      <c r="F78" s="99" t="s">
        <v>48</v>
      </c>
      <c r="G78" s="99" t="s">
        <v>63</v>
      </c>
      <c r="H78" s="48">
        <v>1650</v>
      </c>
      <c r="I78" s="97" t="s">
        <v>159</v>
      </c>
      <c r="J78" s="47" t="s">
        <v>396</v>
      </c>
      <c r="K78" s="48">
        <v>15</v>
      </c>
      <c r="L78" s="48">
        <v>3</v>
      </c>
      <c r="M78" s="48">
        <v>4950</v>
      </c>
      <c r="N78" s="48">
        <v>1524</v>
      </c>
      <c r="O78" s="48">
        <v>1173</v>
      </c>
      <c r="P78" s="48">
        <v>52</v>
      </c>
      <c r="Q78" s="100">
        <v>7699</v>
      </c>
      <c r="R78" s="48"/>
    </row>
    <row r="79" spans="1:21" x14ac:dyDescent="0.15">
      <c r="A79" s="37" t="s">
        <v>156</v>
      </c>
      <c r="B79" s="48">
        <v>6</v>
      </c>
      <c r="C79" s="97" t="s">
        <v>167</v>
      </c>
      <c r="D79" s="97" t="s">
        <v>47</v>
      </c>
      <c r="E79" s="98" t="s">
        <v>168</v>
      </c>
      <c r="F79" s="99" t="s">
        <v>48</v>
      </c>
      <c r="G79" s="99" t="s">
        <v>63</v>
      </c>
      <c r="H79" s="48">
        <v>1650</v>
      </c>
      <c r="I79" s="97" t="s">
        <v>159</v>
      </c>
      <c r="J79" s="47" t="s">
        <v>396</v>
      </c>
      <c r="K79" s="48">
        <v>15</v>
      </c>
      <c r="L79" s="48">
        <v>3</v>
      </c>
      <c r="M79" s="48">
        <v>4950</v>
      </c>
      <c r="N79" s="48">
        <v>1524</v>
      </c>
      <c r="O79" s="48">
        <v>1173</v>
      </c>
      <c r="P79" s="48">
        <v>52</v>
      </c>
      <c r="Q79" s="100">
        <v>7699</v>
      </c>
      <c r="R79" s="48"/>
    </row>
    <row r="80" spans="1:21" x14ac:dyDescent="0.15">
      <c r="A80" s="37" t="s">
        <v>156</v>
      </c>
      <c r="B80" s="48">
        <v>7</v>
      </c>
      <c r="C80" s="97" t="s">
        <v>169</v>
      </c>
      <c r="D80" s="97" t="s">
        <v>47</v>
      </c>
      <c r="E80" s="98" t="s">
        <v>170</v>
      </c>
      <c r="F80" s="99" t="s">
        <v>48</v>
      </c>
      <c r="G80" s="99" t="s">
        <v>63</v>
      </c>
      <c r="H80" s="48">
        <v>1650</v>
      </c>
      <c r="I80" s="97" t="s">
        <v>159</v>
      </c>
      <c r="J80" s="47" t="s">
        <v>396</v>
      </c>
      <c r="K80" s="48">
        <v>15</v>
      </c>
      <c r="L80" s="48">
        <v>3</v>
      </c>
      <c r="M80" s="48">
        <v>4950</v>
      </c>
      <c r="N80" s="48">
        <v>1524</v>
      </c>
      <c r="O80" s="48">
        <v>1173</v>
      </c>
      <c r="P80" s="48">
        <v>52</v>
      </c>
      <c r="Q80" s="100">
        <v>7699</v>
      </c>
      <c r="R80" s="48"/>
    </row>
    <row r="81" spans="1:18" x14ac:dyDescent="0.15">
      <c r="A81" s="37" t="s">
        <v>156</v>
      </c>
      <c r="B81" s="48">
        <v>8</v>
      </c>
      <c r="C81" s="97" t="s">
        <v>171</v>
      </c>
      <c r="D81" s="97" t="s">
        <v>47</v>
      </c>
      <c r="E81" s="98" t="s">
        <v>172</v>
      </c>
      <c r="F81" s="99" t="s">
        <v>48</v>
      </c>
      <c r="G81" s="99" t="s">
        <v>63</v>
      </c>
      <c r="H81" s="48">
        <v>1650</v>
      </c>
      <c r="I81" s="97" t="s">
        <v>159</v>
      </c>
      <c r="J81" s="47" t="s">
        <v>396</v>
      </c>
      <c r="K81" s="48">
        <v>15</v>
      </c>
      <c r="L81" s="48">
        <v>3</v>
      </c>
      <c r="M81" s="48">
        <v>4950</v>
      </c>
      <c r="N81" s="48">
        <v>1524</v>
      </c>
      <c r="O81" s="48">
        <v>1173</v>
      </c>
      <c r="P81" s="48">
        <v>52</v>
      </c>
      <c r="Q81" s="100">
        <v>7699</v>
      </c>
      <c r="R81" s="48"/>
    </row>
    <row r="82" spans="1:18" x14ac:dyDescent="0.15">
      <c r="A82" s="37" t="s">
        <v>156</v>
      </c>
      <c r="B82" s="78" t="s">
        <v>51</v>
      </c>
      <c r="C82" s="78"/>
      <c r="D82" s="78"/>
      <c r="E82" s="78"/>
      <c r="F82" s="78"/>
      <c r="G82" s="78"/>
      <c r="H82" s="78"/>
      <c r="I82" s="78"/>
      <c r="J82" s="78"/>
      <c r="K82" s="48">
        <f t="shared" ref="K82:Q82" si="22">SUM(K74:K81)</f>
        <v>120</v>
      </c>
      <c r="L82" s="48">
        <f t="shared" si="22"/>
        <v>24</v>
      </c>
      <c r="M82" s="48">
        <f t="shared" si="22"/>
        <v>39600</v>
      </c>
      <c r="N82" s="48">
        <f t="shared" si="22"/>
        <v>12192</v>
      </c>
      <c r="O82" s="48">
        <f t="shared" si="22"/>
        <v>9384</v>
      </c>
      <c r="P82" s="48">
        <f t="shared" si="22"/>
        <v>416</v>
      </c>
      <c r="Q82" s="48">
        <f t="shared" si="22"/>
        <v>61592</v>
      </c>
      <c r="R82" s="48"/>
    </row>
    <row r="83" spans="1:18" x14ac:dyDescent="0.15">
      <c r="A83" s="101" t="s">
        <v>175</v>
      </c>
      <c r="B83" s="55">
        <v>1</v>
      </c>
      <c r="C83" s="47" t="s">
        <v>283</v>
      </c>
      <c r="D83" s="47" t="s">
        <v>272</v>
      </c>
      <c r="E83" s="47">
        <v>1974.1</v>
      </c>
      <c r="F83" s="81" t="s">
        <v>275</v>
      </c>
      <c r="G83" s="47" t="s">
        <v>285</v>
      </c>
      <c r="H83" s="55">
        <v>1650</v>
      </c>
      <c r="I83" s="47" t="s">
        <v>286</v>
      </c>
      <c r="J83" s="47" t="s">
        <v>396</v>
      </c>
      <c r="K83" s="102">
        <v>8</v>
      </c>
      <c r="L83" s="101">
        <v>3</v>
      </c>
      <c r="M83" s="48">
        <v>4950</v>
      </c>
      <c r="N83" s="48">
        <v>1524</v>
      </c>
      <c r="O83" s="48">
        <v>1173</v>
      </c>
      <c r="P83" s="48">
        <v>52</v>
      </c>
      <c r="Q83" s="100">
        <f>SUM(M83:P83)</f>
        <v>7699</v>
      </c>
      <c r="R83" s="47"/>
    </row>
    <row r="84" spans="1:18" x14ac:dyDescent="0.15">
      <c r="A84" s="101" t="s">
        <v>175</v>
      </c>
      <c r="B84" s="55">
        <v>2</v>
      </c>
      <c r="C84" s="47" t="s">
        <v>284</v>
      </c>
      <c r="D84" s="47" t="s">
        <v>272</v>
      </c>
      <c r="E84" s="47">
        <v>1972.06</v>
      </c>
      <c r="F84" s="81" t="s">
        <v>275</v>
      </c>
      <c r="G84" s="47" t="s">
        <v>285</v>
      </c>
      <c r="H84" s="55">
        <v>1650</v>
      </c>
      <c r="I84" s="47" t="s">
        <v>286</v>
      </c>
      <c r="J84" s="47" t="s">
        <v>396</v>
      </c>
      <c r="K84" s="102">
        <v>8</v>
      </c>
      <c r="L84" s="101">
        <v>3</v>
      </c>
      <c r="M84" s="48">
        <v>4950</v>
      </c>
      <c r="N84" s="48">
        <v>1524</v>
      </c>
      <c r="O84" s="48">
        <v>1173</v>
      </c>
      <c r="P84" s="48">
        <v>52</v>
      </c>
      <c r="Q84" s="100">
        <f t="shared" ref="Q84:Q90" si="23">SUM(M84:P84)</f>
        <v>7699</v>
      </c>
      <c r="R84" s="47"/>
    </row>
    <row r="85" spans="1:18" x14ac:dyDescent="0.15">
      <c r="A85" s="101" t="s">
        <v>175</v>
      </c>
      <c r="B85" s="55">
        <v>3</v>
      </c>
      <c r="C85" s="47" t="s">
        <v>322</v>
      </c>
      <c r="D85" s="47" t="s">
        <v>323</v>
      </c>
      <c r="E85" s="47">
        <v>1974.11</v>
      </c>
      <c r="F85" s="81" t="s">
        <v>324</v>
      </c>
      <c r="G85" s="47" t="s">
        <v>325</v>
      </c>
      <c r="H85" s="47"/>
      <c r="I85" s="47" t="s">
        <v>441</v>
      </c>
      <c r="J85" s="47" t="s">
        <v>396</v>
      </c>
      <c r="K85" s="102">
        <v>5</v>
      </c>
      <c r="L85" s="101">
        <v>3</v>
      </c>
      <c r="M85" s="48">
        <v>4950</v>
      </c>
      <c r="N85" s="48">
        <v>1524</v>
      </c>
      <c r="O85" s="48">
        <v>1173</v>
      </c>
      <c r="P85" s="48">
        <v>52</v>
      </c>
      <c r="Q85" s="100">
        <f t="shared" si="23"/>
        <v>7699</v>
      </c>
      <c r="R85" s="47"/>
    </row>
    <row r="86" spans="1:18" x14ac:dyDescent="0.15">
      <c r="A86" s="101" t="s">
        <v>175</v>
      </c>
      <c r="B86" s="67" t="s">
        <v>51</v>
      </c>
      <c r="C86" s="67"/>
      <c r="D86" s="67"/>
      <c r="E86" s="67"/>
      <c r="F86" s="67"/>
      <c r="G86" s="67"/>
      <c r="H86" s="67"/>
      <c r="I86" s="67"/>
      <c r="J86" s="67"/>
      <c r="K86" s="55">
        <f>SUM(K83:K85)</f>
        <v>21</v>
      </c>
      <c r="L86" s="55">
        <f t="shared" ref="L86:Q86" si="24">SUM(L83:L85)</f>
        <v>9</v>
      </c>
      <c r="M86" s="55">
        <f t="shared" si="24"/>
        <v>14850</v>
      </c>
      <c r="N86" s="55">
        <f t="shared" si="24"/>
        <v>4572</v>
      </c>
      <c r="O86" s="55">
        <f t="shared" si="24"/>
        <v>3519</v>
      </c>
      <c r="P86" s="55">
        <f t="shared" si="24"/>
        <v>156</v>
      </c>
      <c r="Q86" s="55">
        <f t="shared" si="24"/>
        <v>23097</v>
      </c>
      <c r="R86" s="47"/>
    </row>
    <row r="87" spans="1:18" x14ac:dyDescent="0.15">
      <c r="A87" s="38" t="s">
        <v>180</v>
      </c>
      <c r="B87" s="39">
        <v>1</v>
      </c>
      <c r="C87" s="38" t="s">
        <v>181</v>
      </c>
      <c r="D87" s="38" t="s">
        <v>54</v>
      </c>
      <c r="E87" s="39">
        <v>1966.01</v>
      </c>
      <c r="F87" s="103" t="s">
        <v>48</v>
      </c>
      <c r="G87" s="104" t="s">
        <v>50</v>
      </c>
      <c r="H87" s="39">
        <v>1650</v>
      </c>
      <c r="I87" s="104" t="s">
        <v>182</v>
      </c>
      <c r="J87" s="47" t="s">
        <v>396</v>
      </c>
      <c r="K87" s="39">
        <v>17</v>
      </c>
      <c r="L87" s="39">
        <v>3</v>
      </c>
      <c r="M87" s="39">
        <v>4950</v>
      </c>
      <c r="N87" s="39">
        <v>1524</v>
      </c>
      <c r="O87" s="39">
        <v>1173</v>
      </c>
      <c r="P87" s="39">
        <v>52</v>
      </c>
      <c r="Q87" s="100">
        <f t="shared" si="23"/>
        <v>7699</v>
      </c>
      <c r="R87" s="38"/>
    </row>
    <row r="88" spans="1:18" x14ac:dyDescent="0.15">
      <c r="A88" s="38" t="s">
        <v>180</v>
      </c>
      <c r="B88" s="39">
        <v>2</v>
      </c>
      <c r="C88" s="38" t="s">
        <v>183</v>
      </c>
      <c r="D88" s="38" t="s">
        <v>54</v>
      </c>
      <c r="E88" s="39">
        <v>1963.05</v>
      </c>
      <c r="F88" s="103" t="s">
        <v>48</v>
      </c>
      <c r="G88" s="104" t="s">
        <v>50</v>
      </c>
      <c r="H88" s="39">
        <v>1650</v>
      </c>
      <c r="I88" s="104" t="s">
        <v>182</v>
      </c>
      <c r="J88" s="47" t="s">
        <v>396</v>
      </c>
      <c r="K88" s="39">
        <v>17</v>
      </c>
      <c r="L88" s="39">
        <v>3</v>
      </c>
      <c r="M88" s="39">
        <v>4950</v>
      </c>
      <c r="N88" s="39">
        <v>1524</v>
      </c>
      <c r="O88" s="39">
        <v>1173</v>
      </c>
      <c r="P88" s="39">
        <v>52</v>
      </c>
      <c r="Q88" s="100">
        <f t="shared" si="23"/>
        <v>7699</v>
      </c>
      <c r="R88" s="38"/>
    </row>
    <row r="89" spans="1:18" x14ac:dyDescent="0.15">
      <c r="A89" s="38" t="s">
        <v>180</v>
      </c>
      <c r="B89" s="105" t="s">
        <v>51</v>
      </c>
      <c r="C89" s="105"/>
      <c r="D89" s="105"/>
      <c r="E89" s="105"/>
      <c r="F89" s="105"/>
      <c r="G89" s="105"/>
      <c r="H89" s="105"/>
      <c r="I89" s="105"/>
      <c r="J89" s="105"/>
      <c r="K89" s="39">
        <f>SUM(K87:K88)</f>
        <v>34</v>
      </c>
      <c r="L89" s="39">
        <f t="shared" ref="L89:Q89" si="25">SUM(L87:L88)</f>
        <v>6</v>
      </c>
      <c r="M89" s="39">
        <f t="shared" si="25"/>
        <v>9900</v>
      </c>
      <c r="N89" s="39">
        <f t="shared" si="25"/>
        <v>3048</v>
      </c>
      <c r="O89" s="39">
        <f t="shared" si="25"/>
        <v>2346</v>
      </c>
      <c r="P89" s="39">
        <f t="shared" si="25"/>
        <v>104</v>
      </c>
      <c r="Q89" s="39">
        <f t="shared" si="25"/>
        <v>15398</v>
      </c>
      <c r="R89" s="39"/>
    </row>
    <row r="90" spans="1:18" ht="14.25" customHeight="1" x14ac:dyDescent="0.15">
      <c r="A90" s="106" t="s">
        <v>184</v>
      </c>
      <c r="B90" s="106">
        <v>1</v>
      </c>
      <c r="C90" s="107" t="s">
        <v>185</v>
      </c>
      <c r="D90" s="107" t="s">
        <v>47</v>
      </c>
      <c r="E90" s="55">
        <v>1973.07</v>
      </c>
      <c r="F90" s="108" t="s">
        <v>48</v>
      </c>
      <c r="G90" s="107" t="s">
        <v>49</v>
      </c>
      <c r="H90" s="55">
        <v>1650</v>
      </c>
      <c r="I90" s="107" t="s">
        <v>186</v>
      </c>
      <c r="J90" s="47">
        <v>2021.7</v>
      </c>
      <c r="K90" s="106">
        <v>48</v>
      </c>
      <c r="L90" s="106">
        <v>1</v>
      </c>
      <c r="M90" s="101">
        <v>1650</v>
      </c>
      <c r="N90" s="101">
        <v>508</v>
      </c>
      <c r="O90" s="101">
        <v>391</v>
      </c>
      <c r="P90" s="101">
        <v>17</v>
      </c>
      <c r="Q90" s="100">
        <f t="shared" si="23"/>
        <v>2566</v>
      </c>
      <c r="R90" s="109" t="s">
        <v>195</v>
      </c>
    </row>
    <row r="91" spans="1:18" x14ac:dyDescent="0.15">
      <c r="A91" s="106" t="s">
        <v>184</v>
      </c>
      <c r="B91" s="106">
        <v>2</v>
      </c>
      <c r="C91" s="107" t="s">
        <v>187</v>
      </c>
      <c r="D91" s="107" t="s">
        <v>47</v>
      </c>
      <c r="E91" s="55">
        <v>1973.07</v>
      </c>
      <c r="F91" s="108" t="s">
        <v>188</v>
      </c>
      <c r="G91" s="107" t="s">
        <v>49</v>
      </c>
      <c r="H91" s="55">
        <v>1650</v>
      </c>
      <c r="I91" s="107" t="s">
        <v>186</v>
      </c>
      <c r="J91" s="47">
        <v>2021.7</v>
      </c>
      <c r="K91" s="106">
        <v>48</v>
      </c>
      <c r="L91" s="106">
        <v>1</v>
      </c>
      <c r="M91" s="101">
        <v>1650</v>
      </c>
      <c r="N91" s="101">
        <v>508</v>
      </c>
      <c r="O91" s="101">
        <v>391</v>
      </c>
      <c r="P91" s="101">
        <v>17</v>
      </c>
      <c r="Q91" s="100">
        <f t="shared" ref="Q91:Q92" si="26">SUM(M91:P91)</f>
        <v>2566</v>
      </c>
      <c r="R91" s="109"/>
    </row>
    <row r="92" spans="1:18" x14ac:dyDescent="0.15">
      <c r="A92" s="106" t="s">
        <v>184</v>
      </c>
      <c r="B92" s="106">
        <v>3</v>
      </c>
      <c r="C92" s="107" t="s">
        <v>189</v>
      </c>
      <c r="D92" s="107" t="s">
        <v>54</v>
      </c>
      <c r="E92" s="55">
        <v>1974.05</v>
      </c>
      <c r="F92" s="108" t="s">
        <v>86</v>
      </c>
      <c r="G92" s="107" t="s">
        <v>49</v>
      </c>
      <c r="H92" s="55">
        <v>1650</v>
      </c>
      <c r="I92" s="107" t="s">
        <v>186</v>
      </c>
      <c r="J92" s="47">
        <v>2021.7</v>
      </c>
      <c r="K92" s="106">
        <v>48</v>
      </c>
      <c r="L92" s="106">
        <v>1</v>
      </c>
      <c r="M92" s="101">
        <v>1650</v>
      </c>
      <c r="N92" s="101">
        <v>508</v>
      </c>
      <c r="O92" s="101">
        <v>391</v>
      </c>
      <c r="P92" s="101">
        <v>17</v>
      </c>
      <c r="Q92" s="100">
        <f t="shared" si="26"/>
        <v>2566</v>
      </c>
      <c r="R92" s="109"/>
    </row>
    <row r="93" spans="1:18" x14ac:dyDescent="0.15">
      <c r="A93" s="106" t="s">
        <v>184</v>
      </c>
      <c r="B93" s="110" t="s">
        <v>51</v>
      </c>
      <c r="C93" s="110"/>
      <c r="D93" s="110"/>
      <c r="E93" s="110"/>
      <c r="F93" s="110"/>
      <c r="G93" s="110"/>
      <c r="H93" s="110"/>
      <c r="I93" s="110"/>
      <c r="J93" s="110"/>
      <c r="K93" s="106">
        <f>SUM(K90:K92)</f>
        <v>144</v>
      </c>
      <c r="L93" s="106">
        <f t="shared" ref="L93:Q93" si="27">SUM(L90:L92)</f>
        <v>3</v>
      </c>
      <c r="M93" s="106">
        <f t="shared" si="27"/>
        <v>4950</v>
      </c>
      <c r="N93" s="106">
        <f t="shared" si="27"/>
        <v>1524</v>
      </c>
      <c r="O93" s="106">
        <f t="shared" si="27"/>
        <v>1173</v>
      </c>
      <c r="P93" s="106">
        <f t="shared" si="27"/>
        <v>51</v>
      </c>
      <c r="Q93" s="106">
        <f t="shared" si="27"/>
        <v>7698</v>
      </c>
      <c r="R93" s="109"/>
    </row>
    <row r="94" spans="1:18" x14ac:dyDescent="0.15">
      <c r="A94" s="41" t="s">
        <v>196</v>
      </c>
      <c r="B94" s="111">
        <v>1</v>
      </c>
      <c r="C94" s="40" t="s">
        <v>198</v>
      </c>
      <c r="D94" s="112" t="s">
        <v>47</v>
      </c>
      <c r="E94" s="113">
        <v>1973.02</v>
      </c>
      <c r="F94" s="114" t="s">
        <v>48</v>
      </c>
      <c r="G94" s="112" t="s">
        <v>49</v>
      </c>
      <c r="H94" s="111">
        <v>1650</v>
      </c>
      <c r="I94" s="40" t="s">
        <v>199</v>
      </c>
      <c r="J94" s="47" t="s">
        <v>396</v>
      </c>
      <c r="K94" s="115">
        <v>21</v>
      </c>
      <c r="L94" s="40">
        <v>3</v>
      </c>
      <c r="M94" s="41">
        <v>4950</v>
      </c>
      <c r="N94" s="35">
        <v>1524</v>
      </c>
      <c r="O94" s="41">
        <v>1173</v>
      </c>
      <c r="P94" s="41">
        <v>52</v>
      </c>
      <c r="Q94" s="35">
        <f>SUM(M94:P94)</f>
        <v>7699</v>
      </c>
    </row>
    <row r="95" spans="1:18" x14ac:dyDescent="0.15">
      <c r="A95" s="41" t="s">
        <v>196</v>
      </c>
      <c r="B95" s="111">
        <v>2</v>
      </c>
      <c r="C95" s="40" t="s">
        <v>206</v>
      </c>
      <c r="D95" s="40" t="s">
        <v>54</v>
      </c>
      <c r="E95" s="40">
        <v>1968.05</v>
      </c>
      <c r="F95" s="40" t="s">
        <v>48</v>
      </c>
      <c r="G95" s="40" t="s">
        <v>49</v>
      </c>
      <c r="H95" s="111">
        <v>1650</v>
      </c>
      <c r="I95" s="40" t="s">
        <v>207</v>
      </c>
      <c r="J95" s="47" t="s">
        <v>396</v>
      </c>
      <c r="K95" s="35">
        <v>16</v>
      </c>
      <c r="L95" s="40">
        <v>3</v>
      </c>
      <c r="M95" s="41">
        <v>4950</v>
      </c>
      <c r="N95" s="35">
        <v>1524</v>
      </c>
      <c r="O95" s="41">
        <v>1173</v>
      </c>
      <c r="P95" s="41">
        <v>52</v>
      </c>
      <c r="Q95" s="35">
        <f t="shared" ref="Q95:Q103" si="28">SUM(M95:P95)</f>
        <v>7699</v>
      </c>
      <c r="R95" s="35"/>
    </row>
    <row r="96" spans="1:18" x14ac:dyDescent="0.15">
      <c r="A96" s="41" t="s">
        <v>196</v>
      </c>
      <c r="B96" s="111">
        <v>3</v>
      </c>
      <c r="C96" s="40" t="s">
        <v>211</v>
      </c>
      <c r="D96" s="40" t="s">
        <v>54</v>
      </c>
      <c r="E96" s="40">
        <v>1967.06</v>
      </c>
      <c r="F96" s="40" t="s">
        <v>48</v>
      </c>
      <c r="G96" s="40" t="s">
        <v>49</v>
      </c>
      <c r="H96" s="111">
        <v>1650</v>
      </c>
      <c r="I96" s="40" t="s">
        <v>207</v>
      </c>
      <c r="J96" s="47" t="s">
        <v>396</v>
      </c>
      <c r="K96" s="35">
        <v>16</v>
      </c>
      <c r="L96" s="40">
        <v>3</v>
      </c>
      <c r="M96" s="41">
        <v>4950</v>
      </c>
      <c r="N96" s="35">
        <v>1524</v>
      </c>
      <c r="O96" s="41">
        <v>1173</v>
      </c>
      <c r="P96" s="41">
        <v>52</v>
      </c>
      <c r="Q96" s="35">
        <f t="shared" si="28"/>
        <v>7699</v>
      </c>
      <c r="R96" s="35"/>
    </row>
    <row r="97" spans="1:18" x14ac:dyDescent="0.15">
      <c r="A97" s="41" t="s">
        <v>196</v>
      </c>
      <c r="B97" s="111">
        <v>4</v>
      </c>
      <c r="C97" s="40" t="s">
        <v>214</v>
      </c>
      <c r="D97" s="40" t="s">
        <v>54</v>
      </c>
      <c r="E97" s="40">
        <v>1966.03</v>
      </c>
      <c r="F97" s="40" t="s">
        <v>48</v>
      </c>
      <c r="G97" s="40" t="s">
        <v>49</v>
      </c>
      <c r="H97" s="111">
        <v>1650</v>
      </c>
      <c r="I97" s="40" t="s">
        <v>215</v>
      </c>
      <c r="J97" s="47" t="s">
        <v>396</v>
      </c>
      <c r="K97" s="35">
        <v>16</v>
      </c>
      <c r="L97" s="40">
        <v>3</v>
      </c>
      <c r="M97" s="41">
        <v>4950</v>
      </c>
      <c r="N97" s="35">
        <v>1524</v>
      </c>
      <c r="O97" s="41">
        <v>1173</v>
      </c>
      <c r="P97" s="41">
        <v>52</v>
      </c>
      <c r="Q97" s="35">
        <f t="shared" si="28"/>
        <v>7699</v>
      </c>
      <c r="R97" s="35"/>
    </row>
    <row r="98" spans="1:18" x14ac:dyDescent="0.15">
      <c r="A98" s="41" t="s">
        <v>196</v>
      </c>
      <c r="B98" s="111">
        <v>5</v>
      </c>
      <c r="C98" s="146" t="s">
        <v>197</v>
      </c>
      <c r="D98" s="113" t="s">
        <v>54</v>
      </c>
      <c r="E98" s="113">
        <v>1963.08</v>
      </c>
      <c r="F98" s="112" t="s">
        <v>48</v>
      </c>
      <c r="G98" s="112" t="s">
        <v>49</v>
      </c>
      <c r="H98" s="111">
        <v>1650</v>
      </c>
      <c r="I98" s="112" t="s">
        <v>87</v>
      </c>
      <c r="J98" s="47" t="s">
        <v>396</v>
      </c>
      <c r="K98" s="115">
        <v>25</v>
      </c>
      <c r="L98" s="40">
        <v>3</v>
      </c>
      <c r="M98" s="41">
        <v>4950</v>
      </c>
      <c r="N98" s="35">
        <v>1524</v>
      </c>
      <c r="O98" s="41">
        <v>1173</v>
      </c>
      <c r="P98" s="41">
        <v>52</v>
      </c>
      <c r="Q98" s="35">
        <f t="shared" si="28"/>
        <v>7699</v>
      </c>
      <c r="R98" s="35"/>
    </row>
    <row r="99" spans="1:18" x14ac:dyDescent="0.15">
      <c r="A99" s="41" t="s">
        <v>196</v>
      </c>
      <c r="B99" s="111">
        <v>6</v>
      </c>
      <c r="C99" s="40" t="s">
        <v>219</v>
      </c>
      <c r="D99" s="40" t="s">
        <v>54</v>
      </c>
      <c r="E99" s="40">
        <v>1972.11</v>
      </c>
      <c r="F99" s="40" t="s">
        <v>86</v>
      </c>
      <c r="G99" s="40" t="s">
        <v>49</v>
      </c>
      <c r="H99" s="111">
        <v>1650</v>
      </c>
      <c r="I99" s="40" t="s">
        <v>442</v>
      </c>
      <c r="J99" s="47" t="s">
        <v>396</v>
      </c>
      <c r="K99" s="40">
        <v>12</v>
      </c>
      <c r="L99" s="40">
        <v>3</v>
      </c>
      <c r="M99" s="41">
        <v>4950</v>
      </c>
      <c r="N99" s="35">
        <v>1524</v>
      </c>
      <c r="O99" s="41">
        <v>1173</v>
      </c>
      <c r="P99" s="41">
        <v>52</v>
      </c>
      <c r="Q99" s="35">
        <f t="shared" si="28"/>
        <v>7699</v>
      </c>
      <c r="R99" s="35"/>
    </row>
    <row r="100" spans="1:18" x14ac:dyDescent="0.15">
      <c r="A100" s="41" t="s">
        <v>196</v>
      </c>
      <c r="B100" s="111">
        <v>7</v>
      </c>
      <c r="C100" s="40" t="s">
        <v>201</v>
      </c>
      <c r="D100" s="40" t="s">
        <v>47</v>
      </c>
      <c r="E100" s="40">
        <v>1973.09</v>
      </c>
      <c r="F100" s="114" t="s">
        <v>48</v>
      </c>
      <c r="G100" s="112" t="s">
        <v>49</v>
      </c>
      <c r="H100" s="111">
        <v>1650</v>
      </c>
      <c r="I100" s="40" t="s">
        <v>202</v>
      </c>
      <c r="J100" s="47" t="s">
        <v>396</v>
      </c>
      <c r="K100" s="40">
        <v>23</v>
      </c>
      <c r="L100" s="40">
        <v>3</v>
      </c>
      <c r="M100" s="41">
        <v>4950</v>
      </c>
      <c r="N100" s="35">
        <v>1524</v>
      </c>
      <c r="O100" s="41">
        <v>1173</v>
      </c>
      <c r="P100" s="41">
        <v>52</v>
      </c>
      <c r="Q100" s="35">
        <f t="shared" si="28"/>
        <v>7699</v>
      </c>
      <c r="R100" s="35"/>
    </row>
    <row r="101" spans="1:18" x14ac:dyDescent="0.15">
      <c r="A101" s="41" t="s">
        <v>196</v>
      </c>
      <c r="B101" s="111">
        <v>8</v>
      </c>
      <c r="C101" s="40" t="s">
        <v>212</v>
      </c>
      <c r="D101" s="40" t="s">
        <v>47</v>
      </c>
      <c r="E101" s="40">
        <v>1973.12</v>
      </c>
      <c r="F101" s="40" t="s">
        <v>48</v>
      </c>
      <c r="G101" s="40" t="s">
        <v>49</v>
      </c>
      <c r="H101" s="111">
        <v>1650</v>
      </c>
      <c r="I101" s="40" t="s">
        <v>213</v>
      </c>
      <c r="J101" s="47" t="s">
        <v>396</v>
      </c>
      <c r="K101" s="35">
        <v>16</v>
      </c>
      <c r="L101" s="40">
        <v>3</v>
      </c>
      <c r="M101" s="41">
        <v>4950</v>
      </c>
      <c r="N101" s="35">
        <v>1524</v>
      </c>
      <c r="O101" s="41">
        <v>1173</v>
      </c>
      <c r="P101" s="41">
        <v>52</v>
      </c>
      <c r="Q101" s="35">
        <f t="shared" si="28"/>
        <v>7699</v>
      </c>
      <c r="R101" s="35"/>
    </row>
    <row r="102" spans="1:18" x14ac:dyDescent="0.15">
      <c r="A102" s="41" t="s">
        <v>196</v>
      </c>
      <c r="B102" s="111">
        <v>9</v>
      </c>
      <c r="C102" s="40" t="s">
        <v>209</v>
      </c>
      <c r="D102" s="40" t="s">
        <v>54</v>
      </c>
      <c r="E102" s="40">
        <v>1963.08</v>
      </c>
      <c r="F102" s="40" t="s">
        <v>48</v>
      </c>
      <c r="G102" s="40" t="s">
        <v>49</v>
      </c>
      <c r="H102" s="111">
        <v>1650</v>
      </c>
      <c r="I102" s="40" t="s">
        <v>210</v>
      </c>
      <c r="J102" s="47" t="s">
        <v>396</v>
      </c>
      <c r="K102" s="35">
        <v>16</v>
      </c>
      <c r="L102" s="40">
        <v>3</v>
      </c>
      <c r="M102" s="41">
        <v>4950</v>
      </c>
      <c r="N102" s="35">
        <v>1524</v>
      </c>
      <c r="O102" s="41">
        <v>1173</v>
      </c>
      <c r="P102" s="41">
        <v>52</v>
      </c>
      <c r="Q102" s="35">
        <f t="shared" si="28"/>
        <v>7699</v>
      </c>
      <c r="R102" s="35"/>
    </row>
    <row r="103" spans="1:18" x14ac:dyDescent="0.15">
      <c r="A103" s="41" t="s">
        <v>196</v>
      </c>
      <c r="B103" s="111">
        <v>10</v>
      </c>
      <c r="C103" s="40" t="s">
        <v>204</v>
      </c>
      <c r="D103" s="40" t="s">
        <v>54</v>
      </c>
      <c r="E103" s="40">
        <v>1963.09</v>
      </c>
      <c r="F103" s="40" t="s">
        <v>48</v>
      </c>
      <c r="G103" s="40" t="s">
        <v>49</v>
      </c>
      <c r="H103" s="111">
        <v>1650</v>
      </c>
      <c r="I103" s="40" t="s">
        <v>205</v>
      </c>
      <c r="J103" s="47" t="s">
        <v>396</v>
      </c>
      <c r="K103" s="35">
        <v>16</v>
      </c>
      <c r="L103" s="40">
        <v>3</v>
      </c>
      <c r="M103" s="41">
        <v>4950</v>
      </c>
      <c r="N103" s="35">
        <v>1524</v>
      </c>
      <c r="O103" s="41">
        <v>1173</v>
      </c>
      <c r="P103" s="41">
        <v>52</v>
      </c>
      <c r="Q103" s="35">
        <f t="shared" si="28"/>
        <v>7699</v>
      </c>
      <c r="R103" s="35"/>
    </row>
    <row r="104" spans="1:18" x14ac:dyDescent="0.15">
      <c r="A104" s="41" t="s">
        <v>196</v>
      </c>
      <c r="B104" s="111">
        <v>11</v>
      </c>
      <c r="C104" s="40" t="s">
        <v>208</v>
      </c>
      <c r="D104" s="40" t="s">
        <v>54</v>
      </c>
      <c r="E104" s="40">
        <v>1970.04</v>
      </c>
      <c r="F104" s="40" t="s">
        <v>48</v>
      </c>
      <c r="G104" s="40" t="s">
        <v>49</v>
      </c>
      <c r="H104" s="111">
        <v>1650</v>
      </c>
      <c r="I104" s="40" t="s">
        <v>207</v>
      </c>
      <c r="J104" s="47" t="s">
        <v>400</v>
      </c>
      <c r="K104" s="35">
        <v>16</v>
      </c>
      <c r="L104" s="40">
        <v>3</v>
      </c>
      <c r="M104" s="41">
        <v>4950</v>
      </c>
      <c r="N104" s="35">
        <v>1662</v>
      </c>
      <c r="O104" s="41">
        <v>1173</v>
      </c>
      <c r="P104" s="41">
        <v>62</v>
      </c>
      <c r="Q104" s="8">
        <v>7847</v>
      </c>
      <c r="R104" s="35"/>
    </row>
    <row r="105" spans="1:18" x14ac:dyDescent="0.15">
      <c r="A105" s="41" t="s">
        <v>196</v>
      </c>
      <c r="B105" s="111">
        <v>12</v>
      </c>
      <c r="C105" s="40" t="s">
        <v>216</v>
      </c>
      <c r="D105" s="40" t="s">
        <v>54</v>
      </c>
      <c r="E105" s="40" t="s">
        <v>217</v>
      </c>
      <c r="F105" s="40" t="s">
        <v>48</v>
      </c>
      <c r="G105" s="40" t="s">
        <v>49</v>
      </c>
      <c r="H105" s="111">
        <v>1650</v>
      </c>
      <c r="I105" s="40" t="s">
        <v>218</v>
      </c>
      <c r="J105" s="47" t="s">
        <v>396</v>
      </c>
      <c r="K105" s="35">
        <v>16</v>
      </c>
      <c r="L105" s="40">
        <v>3</v>
      </c>
      <c r="M105" s="41">
        <v>4950</v>
      </c>
      <c r="N105" s="35">
        <v>1524</v>
      </c>
      <c r="O105" s="41">
        <v>1173</v>
      </c>
      <c r="P105" s="41">
        <v>52</v>
      </c>
      <c r="Q105" s="8">
        <v>7699</v>
      </c>
      <c r="R105" s="35"/>
    </row>
    <row r="106" spans="1:18" x14ac:dyDescent="0.15">
      <c r="A106" s="41" t="s">
        <v>196</v>
      </c>
      <c r="B106" s="111">
        <v>13</v>
      </c>
      <c r="C106" s="40" t="s">
        <v>200</v>
      </c>
      <c r="D106" s="40" t="s">
        <v>47</v>
      </c>
      <c r="E106" s="40">
        <v>1972.09</v>
      </c>
      <c r="F106" s="114" t="s">
        <v>48</v>
      </c>
      <c r="G106" s="112" t="s">
        <v>49</v>
      </c>
      <c r="H106" s="111">
        <v>1650</v>
      </c>
      <c r="I106" s="40" t="s">
        <v>121</v>
      </c>
      <c r="J106" s="47" t="s">
        <v>396</v>
      </c>
      <c r="K106" s="40">
        <v>24</v>
      </c>
      <c r="L106" s="40">
        <v>3</v>
      </c>
      <c r="M106" s="41">
        <v>4950</v>
      </c>
      <c r="N106" s="35">
        <v>1524</v>
      </c>
      <c r="O106" s="41">
        <v>1173</v>
      </c>
      <c r="P106" s="41">
        <v>52</v>
      </c>
      <c r="Q106" s="8">
        <v>7699</v>
      </c>
      <c r="R106" s="35"/>
    </row>
    <row r="107" spans="1:18" x14ac:dyDescent="0.15">
      <c r="A107" s="41" t="s">
        <v>196</v>
      </c>
      <c r="B107" s="111">
        <v>14</v>
      </c>
      <c r="C107" s="40" t="s">
        <v>203</v>
      </c>
      <c r="D107" s="40" t="s">
        <v>47</v>
      </c>
      <c r="E107" s="40">
        <v>1977.12</v>
      </c>
      <c r="F107" s="114" t="s">
        <v>48</v>
      </c>
      <c r="G107" s="112" t="s">
        <v>49</v>
      </c>
      <c r="H107" s="111">
        <v>1650</v>
      </c>
      <c r="I107" s="40" t="s">
        <v>443</v>
      </c>
      <c r="J107" s="47" t="s">
        <v>396</v>
      </c>
      <c r="K107" s="40">
        <v>22</v>
      </c>
      <c r="L107" s="40">
        <v>3</v>
      </c>
      <c r="M107" s="41">
        <v>4950</v>
      </c>
      <c r="N107" s="35">
        <v>1524</v>
      </c>
      <c r="O107" s="41">
        <v>1173</v>
      </c>
      <c r="P107" s="41">
        <v>52</v>
      </c>
      <c r="Q107" s="8">
        <v>7699</v>
      </c>
      <c r="R107" s="35"/>
    </row>
    <row r="108" spans="1:18" x14ac:dyDescent="0.15">
      <c r="A108" s="41" t="s">
        <v>196</v>
      </c>
      <c r="B108" s="67" t="s">
        <v>51</v>
      </c>
      <c r="C108" s="67"/>
      <c r="D108" s="67"/>
      <c r="E108" s="67"/>
      <c r="F108" s="67"/>
      <c r="G108" s="67"/>
      <c r="H108" s="67"/>
      <c r="I108" s="67"/>
      <c r="J108" s="67"/>
      <c r="K108" s="40">
        <f t="shared" ref="K108:Q108" si="29">SUM(K94:K107)</f>
        <v>255</v>
      </c>
      <c r="L108" s="40">
        <f t="shared" si="29"/>
        <v>42</v>
      </c>
      <c r="M108" s="40">
        <f t="shared" si="29"/>
        <v>69300</v>
      </c>
      <c r="N108" s="40">
        <f t="shared" si="29"/>
        <v>21474</v>
      </c>
      <c r="O108" s="40">
        <f t="shared" si="29"/>
        <v>16422</v>
      </c>
      <c r="P108" s="40">
        <f t="shared" si="29"/>
        <v>738</v>
      </c>
      <c r="Q108" s="40">
        <f t="shared" si="29"/>
        <v>107934</v>
      </c>
      <c r="R108" s="40"/>
    </row>
    <row r="109" spans="1:18" x14ac:dyDescent="0.15">
      <c r="A109" s="25" t="s">
        <v>236</v>
      </c>
      <c r="B109" s="116">
        <v>1</v>
      </c>
      <c r="C109" s="47" t="s">
        <v>287</v>
      </c>
      <c r="D109" s="47" t="s">
        <v>54</v>
      </c>
      <c r="E109" s="117" t="s">
        <v>288</v>
      </c>
      <c r="F109" s="81" t="s">
        <v>48</v>
      </c>
      <c r="G109" s="47" t="s">
        <v>50</v>
      </c>
      <c r="H109" s="47">
        <v>1650</v>
      </c>
      <c r="I109" s="47" t="s">
        <v>444</v>
      </c>
      <c r="J109" s="47" t="s">
        <v>396</v>
      </c>
      <c r="K109" s="55">
        <v>48</v>
      </c>
      <c r="L109" s="52">
        <v>3</v>
      </c>
      <c r="M109" s="52">
        <f>L109*1650</f>
        <v>4950</v>
      </c>
      <c r="N109" s="52">
        <v>1524</v>
      </c>
      <c r="O109" s="52">
        <v>1173</v>
      </c>
      <c r="P109" s="52">
        <v>52</v>
      </c>
      <c r="Q109" s="56">
        <f>SUM(M109:P109)</f>
        <v>7699</v>
      </c>
      <c r="R109" s="68" t="s">
        <v>385</v>
      </c>
    </row>
    <row r="110" spans="1:18" x14ac:dyDescent="0.15">
      <c r="A110" s="25" t="s">
        <v>236</v>
      </c>
      <c r="B110" s="116">
        <v>2</v>
      </c>
      <c r="C110" s="47" t="s">
        <v>289</v>
      </c>
      <c r="D110" s="47" t="s">
        <v>54</v>
      </c>
      <c r="E110" s="117" t="s">
        <v>290</v>
      </c>
      <c r="F110" s="81" t="s">
        <v>48</v>
      </c>
      <c r="G110" s="47" t="s">
        <v>50</v>
      </c>
      <c r="H110" s="47">
        <v>1650</v>
      </c>
      <c r="I110" s="47" t="s">
        <v>445</v>
      </c>
      <c r="J110" s="47" t="s">
        <v>396</v>
      </c>
      <c r="K110" s="55">
        <v>48</v>
      </c>
      <c r="L110" s="52">
        <v>3</v>
      </c>
      <c r="M110" s="52">
        <f t="shared" ref="M110:M112" si="30">L110*1650</f>
        <v>4950</v>
      </c>
      <c r="N110" s="52">
        <v>1524</v>
      </c>
      <c r="O110" s="52">
        <v>1173</v>
      </c>
      <c r="P110" s="52">
        <v>52</v>
      </c>
      <c r="Q110" s="56">
        <f>SUM(M110:P110)</f>
        <v>7699</v>
      </c>
      <c r="R110" s="68"/>
    </row>
    <row r="111" spans="1:18" x14ac:dyDescent="0.15">
      <c r="A111" s="25" t="s">
        <v>236</v>
      </c>
      <c r="B111" s="116">
        <v>3</v>
      </c>
      <c r="C111" s="47" t="s">
        <v>291</v>
      </c>
      <c r="D111" s="47" t="s">
        <v>54</v>
      </c>
      <c r="E111" s="117" t="s">
        <v>292</v>
      </c>
      <c r="F111" s="81" t="s">
        <v>48</v>
      </c>
      <c r="G111" s="47" t="s">
        <v>50</v>
      </c>
      <c r="H111" s="47">
        <v>1650</v>
      </c>
      <c r="I111" s="47" t="s">
        <v>347</v>
      </c>
      <c r="J111" s="47" t="s">
        <v>396</v>
      </c>
      <c r="K111" s="55">
        <v>48</v>
      </c>
      <c r="L111" s="52">
        <v>3</v>
      </c>
      <c r="M111" s="52">
        <f t="shared" si="30"/>
        <v>4950</v>
      </c>
      <c r="N111" s="52">
        <v>1524</v>
      </c>
      <c r="O111" s="52">
        <v>1173</v>
      </c>
      <c r="P111" s="52">
        <v>52</v>
      </c>
      <c r="Q111" s="56">
        <f>SUM(M111:P111)</f>
        <v>7699</v>
      </c>
      <c r="R111" s="68"/>
    </row>
    <row r="112" spans="1:18" x14ac:dyDescent="0.15">
      <c r="A112" s="25" t="s">
        <v>236</v>
      </c>
      <c r="B112" s="116">
        <v>4</v>
      </c>
      <c r="C112" s="47" t="s">
        <v>293</v>
      </c>
      <c r="D112" s="47" t="s">
        <v>54</v>
      </c>
      <c r="E112" s="47">
        <v>1965.03</v>
      </c>
      <c r="F112" s="81" t="s">
        <v>48</v>
      </c>
      <c r="G112" s="47" t="s">
        <v>237</v>
      </c>
      <c r="H112" s="47">
        <v>1650</v>
      </c>
      <c r="I112" s="47" t="s">
        <v>347</v>
      </c>
      <c r="J112" s="47" t="s">
        <v>396</v>
      </c>
      <c r="K112" s="55">
        <v>48</v>
      </c>
      <c r="L112" s="52">
        <v>3</v>
      </c>
      <c r="M112" s="52">
        <f t="shared" si="30"/>
        <v>4950</v>
      </c>
      <c r="N112" s="52">
        <v>1524</v>
      </c>
      <c r="O112" s="52">
        <v>1173</v>
      </c>
      <c r="P112" s="52">
        <v>52</v>
      </c>
      <c r="Q112" s="56">
        <f>SUM(M112:P112)</f>
        <v>7699</v>
      </c>
      <c r="R112" s="68"/>
    </row>
    <row r="113" spans="1:18" x14ac:dyDescent="0.15">
      <c r="A113" s="25" t="s">
        <v>236</v>
      </c>
      <c r="B113" s="69" t="s">
        <v>51</v>
      </c>
      <c r="C113" s="69"/>
      <c r="D113" s="69"/>
      <c r="E113" s="69"/>
      <c r="F113" s="69"/>
      <c r="G113" s="69"/>
      <c r="H113" s="69"/>
      <c r="I113" s="69"/>
      <c r="J113" s="69"/>
      <c r="K113" s="57">
        <f>SUM(K109:K112)</f>
        <v>192</v>
      </c>
      <c r="L113" s="57">
        <f t="shared" ref="L113:Q113" si="31">SUM(L109:L112)</f>
        <v>12</v>
      </c>
      <c r="M113" s="57">
        <f t="shared" si="31"/>
        <v>19800</v>
      </c>
      <c r="N113" s="57">
        <f t="shared" si="31"/>
        <v>6096</v>
      </c>
      <c r="O113" s="57">
        <f t="shared" si="31"/>
        <v>4692</v>
      </c>
      <c r="P113" s="57">
        <f t="shared" si="31"/>
        <v>208</v>
      </c>
      <c r="Q113" s="57">
        <f t="shared" si="31"/>
        <v>30796</v>
      </c>
      <c r="R113" s="57"/>
    </row>
    <row r="114" spans="1:18" x14ac:dyDescent="0.15">
      <c r="A114" s="44" t="s">
        <v>245</v>
      </c>
      <c r="B114" s="49">
        <v>1</v>
      </c>
      <c r="C114" s="118" t="s">
        <v>246</v>
      </c>
      <c r="D114" s="118" t="s">
        <v>47</v>
      </c>
      <c r="E114" s="119" t="s">
        <v>158</v>
      </c>
      <c r="F114" s="120" t="s">
        <v>48</v>
      </c>
      <c r="G114" s="118" t="s">
        <v>49</v>
      </c>
      <c r="H114" s="55">
        <v>1650</v>
      </c>
      <c r="I114" s="44" t="s">
        <v>247</v>
      </c>
      <c r="J114" s="47" t="s">
        <v>396</v>
      </c>
      <c r="K114" s="55">
        <v>51</v>
      </c>
      <c r="L114" s="42">
        <v>3</v>
      </c>
      <c r="M114" s="42">
        <v>4950</v>
      </c>
      <c r="N114" s="42">
        <v>1524</v>
      </c>
      <c r="O114" s="42">
        <v>1173</v>
      </c>
      <c r="P114" s="42">
        <v>52</v>
      </c>
      <c r="Q114" s="43">
        <f>SUM(M114:P114)</f>
        <v>7699</v>
      </c>
      <c r="R114" s="44" t="s">
        <v>248</v>
      </c>
    </row>
    <row r="115" spans="1:18" x14ac:dyDescent="0.15">
      <c r="A115" s="44" t="s">
        <v>245</v>
      </c>
      <c r="B115" s="49">
        <v>2</v>
      </c>
      <c r="C115" s="118" t="s">
        <v>249</v>
      </c>
      <c r="D115" s="118" t="s">
        <v>47</v>
      </c>
      <c r="E115" s="119" t="s">
        <v>250</v>
      </c>
      <c r="F115" s="120" t="s">
        <v>48</v>
      </c>
      <c r="G115" s="118" t="s">
        <v>49</v>
      </c>
      <c r="H115" s="55">
        <v>1650</v>
      </c>
      <c r="I115" s="44" t="s">
        <v>251</v>
      </c>
      <c r="J115" s="47" t="s">
        <v>396</v>
      </c>
      <c r="K115" s="55">
        <v>51</v>
      </c>
      <c r="L115" s="42">
        <v>3</v>
      </c>
      <c r="M115" s="42">
        <v>4950</v>
      </c>
      <c r="N115" s="42">
        <v>1524</v>
      </c>
      <c r="O115" s="42">
        <v>1173</v>
      </c>
      <c r="P115" s="42">
        <v>52</v>
      </c>
      <c r="Q115" s="43">
        <f t="shared" ref="Q115:Q117" si="32">SUM(M115:P115)</f>
        <v>7699</v>
      </c>
      <c r="R115" s="44" t="s">
        <v>248</v>
      </c>
    </row>
    <row r="116" spans="1:18" x14ac:dyDescent="0.15">
      <c r="A116" s="44" t="s">
        <v>245</v>
      </c>
      <c r="B116" s="49">
        <v>3</v>
      </c>
      <c r="C116" s="47" t="s">
        <v>327</v>
      </c>
      <c r="D116" s="47" t="s">
        <v>323</v>
      </c>
      <c r="E116" s="47">
        <v>1975.02</v>
      </c>
      <c r="F116" s="81" t="s">
        <v>296</v>
      </c>
      <c r="G116" s="47" t="s">
        <v>321</v>
      </c>
      <c r="H116" s="55">
        <v>1650</v>
      </c>
      <c r="I116" s="47" t="s">
        <v>329</v>
      </c>
      <c r="J116" s="47" t="s">
        <v>396</v>
      </c>
      <c r="K116" s="47">
        <v>5</v>
      </c>
      <c r="L116" s="42">
        <v>3</v>
      </c>
      <c r="M116" s="42">
        <v>4950</v>
      </c>
      <c r="N116" s="42">
        <v>1524</v>
      </c>
      <c r="O116" s="42">
        <v>1173</v>
      </c>
      <c r="P116" s="42">
        <v>52</v>
      </c>
      <c r="Q116" s="43">
        <f t="shared" si="32"/>
        <v>7699</v>
      </c>
      <c r="R116" s="47"/>
    </row>
    <row r="117" spans="1:18" x14ac:dyDescent="0.15">
      <c r="A117" s="44" t="s">
        <v>245</v>
      </c>
      <c r="B117" s="49">
        <v>4</v>
      </c>
      <c r="C117" s="47" t="s">
        <v>328</v>
      </c>
      <c r="D117" s="47" t="s">
        <v>323</v>
      </c>
      <c r="E117" s="47">
        <v>1974.11</v>
      </c>
      <c r="F117" s="81" t="s">
        <v>296</v>
      </c>
      <c r="G117" s="47" t="s">
        <v>321</v>
      </c>
      <c r="H117" s="55">
        <v>1650</v>
      </c>
      <c r="I117" s="47" t="s">
        <v>329</v>
      </c>
      <c r="J117" s="47" t="s">
        <v>396</v>
      </c>
      <c r="K117" s="47">
        <v>5</v>
      </c>
      <c r="L117" s="42">
        <v>3</v>
      </c>
      <c r="M117" s="42">
        <v>4950</v>
      </c>
      <c r="N117" s="42">
        <v>1524</v>
      </c>
      <c r="O117" s="42">
        <v>1173</v>
      </c>
      <c r="P117" s="42">
        <v>52</v>
      </c>
      <c r="Q117" s="43">
        <f t="shared" si="32"/>
        <v>7699</v>
      </c>
      <c r="R117" s="47"/>
    </row>
    <row r="118" spans="1:18" x14ac:dyDescent="0.15">
      <c r="A118" s="44" t="s">
        <v>245</v>
      </c>
      <c r="B118" s="67" t="s">
        <v>51</v>
      </c>
      <c r="C118" s="67"/>
      <c r="D118" s="67"/>
      <c r="E118" s="67"/>
      <c r="F118" s="67"/>
      <c r="G118" s="67"/>
      <c r="H118" s="67"/>
      <c r="I118" s="67"/>
      <c r="J118" s="67"/>
      <c r="K118" s="55">
        <f>SUM(K114:K117)</f>
        <v>112</v>
      </c>
      <c r="L118" s="55">
        <f t="shared" ref="L118:Q118" si="33">SUM(L114:L117)</f>
        <v>12</v>
      </c>
      <c r="M118" s="55">
        <f t="shared" si="33"/>
        <v>19800</v>
      </c>
      <c r="N118" s="55">
        <f t="shared" si="33"/>
        <v>6096</v>
      </c>
      <c r="O118" s="55">
        <f t="shared" si="33"/>
        <v>4692</v>
      </c>
      <c r="P118" s="55">
        <f t="shared" si="33"/>
        <v>208</v>
      </c>
      <c r="Q118" s="55">
        <f t="shared" si="33"/>
        <v>30796</v>
      </c>
      <c r="R118" s="44"/>
    </row>
    <row r="119" spans="1:18" ht="17.25" customHeight="1" x14ac:dyDescent="0.15">
      <c r="A119" s="147" t="s">
        <v>263</v>
      </c>
      <c r="B119" s="28">
        <v>1</v>
      </c>
      <c r="C119" s="47" t="s">
        <v>269</v>
      </c>
      <c r="D119" s="47" t="s">
        <v>265</v>
      </c>
      <c r="E119" s="92" t="s">
        <v>270</v>
      </c>
      <c r="F119" s="148" t="s">
        <v>48</v>
      </c>
      <c r="G119" s="149" t="s">
        <v>49</v>
      </c>
      <c r="H119" s="28">
        <v>1650</v>
      </c>
      <c r="I119" s="47" t="s">
        <v>349</v>
      </c>
      <c r="J119" s="47" t="s">
        <v>396</v>
      </c>
      <c r="K119" s="149">
        <v>23</v>
      </c>
      <c r="L119" s="149">
        <v>3</v>
      </c>
      <c r="M119" s="52">
        <f>L119*1650</f>
        <v>4950</v>
      </c>
      <c r="N119" s="147">
        <v>1524</v>
      </c>
      <c r="O119" s="147">
        <v>1173</v>
      </c>
      <c r="P119" s="147">
        <v>52</v>
      </c>
      <c r="Q119" s="147">
        <f>SUM(M119:P119)</f>
        <v>7699</v>
      </c>
      <c r="R119" s="47"/>
    </row>
    <row r="120" spans="1:18" ht="17.25" customHeight="1" x14ac:dyDescent="0.15">
      <c r="A120" s="147" t="s">
        <v>263</v>
      </c>
      <c r="B120" s="28">
        <v>2</v>
      </c>
      <c r="C120" s="47" t="s">
        <v>271</v>
      </c>
      <c r="D120" s="47" t="s">
        <v>272</v>
      </c>
      <c r="E120" s="92" t="s">
        <v>273</v>
      </c>
      <c r="F120" s="148" t="s">
        <v>48</v>
      </c>
      <c r="G120" s="149" t="s">
        <v>49</v>
      </c>
      <c r="H120" s="28">
        <v>1650</v>
      </c>
      <c r="I120" s="47" t="s">
        <v>349</v>
      </c>
      <c r="J120" s="47" t="s">
        <v>396</v>
      </c>
      <c r="K120" s="149">
        <v>23</v>
      </c>
      <c r="L120" s="149">
        <v>3</v>
      </c>
      <c r="M120" s="52">
        <f>L120*1650</f>
        <v>4950</v>
      </c>
      <c r="N120" s="147">
        <v>1524</v>
      </c>
      <c r="O120" s="147">
        <v>1173</v>
      </c>
      <c r="P120" s="147">
        <v>52</v>
      </c>
      <c r="Q120" s="147">
        <f t="shared" ref="Q120:Q123" si="34">SUM(M120:P120)</f>
        <v>7699</v>
      </c>
      <c r="R120" s="47"/>
    </row>
    <row r="121" spans="1:18" ht="17.25" customHeight="1" x14ac:dyDescent="0.15">
      <c r="A121" s="147" t="s">
        <v>263</v>
      </c>
      <c r="B121" s="28">
        <v>3</v>
      </c>
      <c r="C121" s="47" t="s">
        <v>267</v>
      </c>
      <c r="D121" s="47" t="s">
        <v>265</v>
      </c>
      <c r="E121" s="92" t="s">
        <v>268</v>
      </c>
      <c r="F121" s="148" t="s">
        <v>48</v>
      </c>
      <c r="G121" s="149" t="s">
        <v>49</v>
      </c>
      <c r="H121" s="28">
        <v>1650</v>
      </c>
      <c r="I121" s="47" t="s">
        <v>349</v>
      </c>
      <c r="J121" s="47" t="s">
        <v>396</v>
      </c>
      <c r="K121" s="149">
        <v>23</v>
      </c>
      <c r="L121" s="149">
        <v>3</v>
      </c>
      <c r="M121" s="52">
        <f>L121*1650</f>
        <v>4950</v>
      </c>
      <c r="N121" s="147">
        <v>1524</v>
      </c>
      <c r="O121" s="147">
        <v>1173</v>
      </c>
      <c r="P121" s="147">
        <v>52</v>
      </c>
      <c r="Q121" s="147">
        <f t="shared" si="34"/>
        <v>7699</v>
      </c>
      <c r="R121" s="47"/>
    </row>
    <row r="122" spans="1:18" ht="17.25" customHeight="1" x14ac:dyDescent="0.15">
      <c r="A122" s="147" t="s">
        <v>263</v>
      </c>
      <c r="B122" s="28">
        <v>4</v>
      </c>
      <c r="C122" s="47" t="s">
        <v>264</v>
      </c>
      <c r="D122" s="47" t="s">
        <v>265</v>
      </c>
      <c r="E122" s="92" t="s">
        <v>266</v>
      </c>
      <c r="F122" s="148" t="s">
        <v>48</v>
      </c>
      <c r="G122" s="149" t="s">
        <v>49</v>
      </c>
      <c r="H122" s="28">
        <v>1650</v>
      </c>
      <c r="I122" s="47" t="s">
        <v>349</v>
      </c>
      <c r="J122" s="47" t="s">
        <v>396</v>
      </c>
      <c r="K122" s="149">
        <v>23</v>
      </c>
      <c r="L122" s="149">
        <v>3</v>
      </c>
      <c r="M122" s="52">
        <f>L122*1650</f>
        <v>4950</v>
      </c>
      <c r="N122" s="147">
        <v>1524</v>
      </c>
      <c r="O122" s="147">
        <v>1173</v>
      </c>
      <c r="P122" s="147">
        <v>52</v>
      </c>
      <c r="Q122" s="147">
        <f t="shared" si="34"/>
        <v>7699</v>
      </c>
      <c r="R122" s="47"/>
    </row>
    <row r="123" spans="1:18" ht="17.25" customHeight="1" x14ac:dyDescent="0.15">
      <c r="A123" s="147" t="s">
        <v>263</v>
      </c>
      <c r="B123" s="28">
        <v>5</v>
      </c>
      <c r="C123" s="47" t="s">
        <v>294</v>
      </c>
      <c r="D123" s="47" t="s">
        <v>272</v>
      </c>
      <c r="E123" s="47">
        <v>1975.12</v>
      </c>
      <c r="F123" s="81" t="s">
        <v>275</v>
      </c>
      <c r="G123" s="47" t="s">
        <v>274</v>
      </c>
      <c r="H123" s="47">
        <v>1650</v>
      </c>
      <c r="I123" s="47" t="s">
        <v>348</v>
      </c>
      <c r="J123" s="47" t="s">
        <v>396</v>
      </c>
      <c r="K123" s="149">
        <v>9</v>
      </c>
      <c r="L123" s="149">
        <v>3</v>
      </c>
      <c r="M123" s="52">
        <f>L123*1650</f>
        <v>4950</v>
      </c>
      <c r="N123" s="147">
        <v>1524</v>
      </c>
      <c r="O123" s="147">
        <v>1173</v>
      </c>
      <c r="P123" s="147">
        <v>52</v>
      </c>
      <c r="Q123" s="147">
        <f t="shared" si="34"/>
        <v>7699</v>
      </c>
      <c r="R123" s="47"/>
    </row>
    <row r="124" spans="1:18" x14ac:dyDescent="0.15">
      <c r="A124" s="147" t="s">
        <v>263</v>
      </c>
      <c r="B124" s="150" t="s">
        <v>51</v>
      </c>
      <c r="C124" s="150"/>
      <c r="D124" s="150"/>
      <c r="E124" s="150"/>
      <c r="F124" s="150"/>
      <c r="G124" s="150"/>
      <c r="H124" s="150"/>
      <c r="I124" s="150"/>
      <c r="J124" s="150"/>
      <c r="K124" s="28">
        <f>SUM(K119:K123)</f>
        <v>101</v>
      </c>
      <c r="L124" s="28">
        <f t="shared" ref="L124:P124" si="35">SUM(L119:L123)</f>
        <v>15</v>
      </c>
      <c r="M124" s="28">
        <f t="shared" si="35"/>
        <v>24750</v>
      </c>
      <c r="N124" s="28">
        <f t="shared" si="35"/>
        <v>7620</v>
      </c>
      <c r="O124" s="28">
        <f t="shared" si="35"/>
        <v>5865</v>
      </c>
      <c r="P124" s="28">
        <f t="shared" si="35"/>
        <v>260</v>
      </c>
      <c r="Q124" s="28">
        <f t="shared" ref="Q124" si="36">SUM(Q119:Q123)</f>
        <v>38495</v>
      </c>
      <c r="R124" s="47"/>
    </row>
    <row r="125" spans="1:18" x14ac:dyDescent="0.15">
      <c r="A125" s="53" t="s">
        <v>254</v>
      </c>
      <c r="B125" s="50">
        <v>1</v>
      </c>
      <c r="C125" s="121" t="s">
        <v>401</v>
      </c>
      <c r="D125" s="121" t="s">
        <v>54</v>
      </c>
      <c r="E125" s="1">
        <v>1966.06</v>
      </c>
      <c r="F125" s="151" t="s">
        <v>48</v>
      </c>
      <c r="G125" s="121" t="s">
        <v>49</v>
      </c>
      <c r="H125" s="1">
        <v>1650</v>
      </c>
      <c r="I125" s="121" t="s">
        <v>446</v>
      </c>
      <c r="J125" s="47" t="s">
        <v>391</v>
      </c>
      <c r="K125" s="53">
        <v>4</v>
      </c>
      <c r="L125" s="50">
        <v>4</v>
      </c>
      <c r="M125" s="53">
        <v>6600</v>
      </c>
      <c r="N125" s="53">
        <v>2032</v>
      </c>
      <c r="O125" s="53">
        <v>1564</v>
      </c>
      <c r="P125" s="53">
        <v>70</v>
      </c>
      <c r="Q125" s="122">
        <v>10266</v>
      </c>
      <c r="R125" s="65"/>
    </row>
    <row r="126" spans="1:18" x14ac:dyDescent="0.15">
      <c r="A126" s="53" t="s">
        <v>254</v>
      </c>
      <c r="B126" s="50">
        <v>2</v>
      </c>
      <c r="C126" s="123" t="s">
        <v>255</v>
      </c>
      <c r="D126" s="50" t="s">
        <v>54</v>
      </c>
      <c r="E126" s="50">
        <v>1968.04</v>
      </c>
      <c r="F126" s="124" t="s">
        <v>48</v>
      </c>
      <c r="G126" s="125" t="s">
        <v>49</v>
      </c>
      <c r="H126" s="125">
        <v>1650</v>
      </c>
      <c r="I126" s="50" t="s">
        <v>256</v>
      </c>
      <c r="J126" s="47" t="s">
        <v>386</v>
      </c>
      <c r="K126" s="50">
        <v>27</v>
      </c>
      <c r="L126" s="50">
        <v>3</v>
      </c>
      <c r="M126" s="53">
        <v>4950</v>
      </c>
      <c r="N126" s="53">
        <v>1524</v>
      </c>
      <c r="O126" s="53">
        <v>1173</v>
      </c>
      <c r="P126" s="53">
        <v>52</v>
      </c>
      <c r="Q126" s="122">
        <v>7699</v>
      </c>
      <c r="R126" s="65"/>
    </row>
    <row r="127" spans="1:18" x14ac:dyDescent="0.15">
      <c r="A127" s="53" t="s">
        <v>254</v>
      </c>
      <c r="B127" s="50">
        <v>3</v>
      </c>
      <c r="C127" s="123" t="s">
        <v>257</v>
      </c>
      <c r="D127" s="125" t="s">
        <v>47</v>
      </c>
      <c r="E127" s="50">
        <v>1972.05</v>
      </c>
      <c r="F127" s="124" t="s">
        <v>48</v>
      </c>
      <c r="G127" s="125" t="s">
        <v>49</v>
      </c>
      <c r="H127" s="125">
        <v>1650</v>
      </c>
      <c r="I127" s="50" t="s">
        <v>87</v>
      </c>
      <c r="J127" s="47" t="s">
        <v>386</v>
      </c>
      <c r="K127" s="50">
        <v>21</v>
      </c>
      <c r="L127" s="50">
        <v>3</v>
      </c>
      <c r="M127" s="53">
        <v>4950</v>
      </c>
      <c r="N127" s="53">
        <v>1524</v>
      </c>
      <c r="O127" s="53">
        <v>1173</v>
      </c>
      <c r="P127" s="53">
        <v>52</v>
      </c>
      <c r="Q127" s="122">
        <v>7699</v>
      </c>
      <c r="R127" s="65"/>
    </row>
    <row r="128" spans="1:18" x14ac:dyDescent="0.15">
      <c r="A128" s="53" t="s">
        <v>254</v>
      </c>
      <c r="B128" s="50">
        <v>4</v>
      </c>
      <c r="C128" s="123" t="s">
        <v>258</v>
      </c>
      <c r="D128" s="125" t="s">
        <v>54</v>
      </c>
      <c r="E128" s="50">
        <v>1967.09</v>
      </c>
      <c r="F128" s="124" t="s">
        <v>48</v>
      </c>
      <c r="G128" s="125" t="s">
        <v>49</v>
      </c>
      <c r="H128" s="125">
        <v>1650</v>
      </c>
      <c r="I128" s="50" t="s">
        <v>87</v>
      </c>
      <c r="J128" s="47" t="s">
        <v>386</v>
      </c>
      <c r="K128" s="50">
        <v>21</v>
      </c>
      <c r="L128" s="50">
        <v>3</v>
      </c>
      <c r="M128" s="53">
        <v>4950</v>
      </c>
      <c r="N128" s="53">
        <v>1524</v>
      </c>
      <c r="O128" s="53">
        <v>1173</v>
      </c>
      <c r="P128" s="53">
        <v>52</v>
      </c>
      <c r="Q128" s="122">
        <v>7699</v>
      </c>
      <c r="R128" s="65"/>
    </row>
    <row r="129" spans="1:18" x14ac:dyDescent="0.15">
      <c r="A129" s="53" t="s">
        <v>254</v>
      </c>
      <c r="B129" s="80" t="s">
        <v>51</v>
      </c>
      <c r="C129" s="80"/>
      <c r="D129" s="80"/>
      <c r="E129" s="80"/>
      <c r="F129" s="80"/>
      <c r="G129" s="80"/>
      <c r="H129" s="80"/>
      <c r="I129" s="80"/>
      <c r="J129" s="80"/>
      <c r="K129" s="53">
        <f>SUM(K125:K128)</f>
        <v>73</v>
      </c>
      <c r="L129" s="53">
        <f t="shared" ref="L129:Q129" si="37">SUM(L125:L128)</f>
        <v>13</v>
      </c>
      <c r="M129" s="53">
        <f t="shared" si="37"/>
        <v>21450</v>
      </c>
      <c r="N129" s="53">
        <f t="shared" si="37"/>
        <v>6604</v>
      </c>
      <c r="O129" s="53">
        <f t="shared" si="37"/>
        <v>5083</v>
      </c>
      <c r="P129" s="53">
        <f t="shared" si="37"/>
        <v>226</v>
      </c>
      <c r="Q129" s="53">
        <f t="shared" si="37"/>
        <v>33363</v>
      </c>
      <c r="R129" s="31"/>
    </row>
    <row r="130" spans="1:18" ht="22.5" x14ac:dyDescent="0.15">
      <c r="A130" s="45" t="s">
        <v>222</v>
      </c>
      <c r="B130" s="55">
        <v>1</v>
      </c>
      <c r="C130" s="32" t="s">
        <v>223</v>
      </c>
      <c r="D130" s="32" t="s">
        <v>54</v>
      </c>
      <c r="E130" s="55">
        <v>1965.03</v>
      </c>
      <c r="F130" s="126" t="s">
        <v>48</v>
      </c>
      <c r="G130" s="32" t="s">
        <v>101</v>
      </c>
      <c r="H130" s="55">
        <v>1650</v>
      </c>
      <c r="I130" s="32" t="s">
        <v>447</v>
      </c>
      <c r="J130" s="47" t="s">
        <v>386</v>
      </c>
      <c r="K130" s="55">
        <v>47</v>
      </c>
      <c r="L130" s="45">
        <v>3</v>
      </c>
      <c r="M130" s="45">
        <v>4950</v>
      </c>
      <c r="N130" s="45">
        <v>1876</v>
      </c>
      <c r="O130" s="45">
        <v>1173</v>
      </c>
      <c r="P130" s="45">
        <v>70</v>
      </c>
      <c r="Q130" s="127">
        <f>SUM(M130:P130)</f>
        <v>8069</v>
      </c>
      <c r="R130" s="31" t="s">
        <v>352</v>
      </c>
    </row>
    <row r="131" spans="1:18" ht="22.5" x14ac:dyDescent="0.15">
      <c r="A131" s="45" t="s">
        <v>222</v>
      </c>
      <c r="B131" s="55">
        <v>2</v>
      </c>
      <c r="C131" s="32" t="s">
        <v>224</v>
      </c>
      <c r="D131" s="32" t="s">
        <v>47</v>
      </c>
      <c r="E131" s="55">
        <v>1973.03</v>
      </c>
      <c r="F131" s="126" t="s">
        <v>48</v>
      </c>
      <c r="G131" s="32" t="s">
        <v>101</v>
      </c>
      <c r="H131" s="55">
        <v>1650</v>
      </c>
      <c r="I131" s="47" t="s">
        <v>448</v>
      </c>
      <c r="J131" s="47" t="s">
        <v>386</v>
      </c>
      <c r="K131" s="55">
        <v>43</v>
      </c>
      <c r="L131" s="45">
        <v>3</v>
      </c>
      <c r="M131" s="45">
        <v>4950</v>
      </c>
      <c r="N131" s="45">
        <v>1876</v>
      </c>
      <c r="O131" s="45">
        <v>1173</v>
      </c>
      <c r="P131" s="45">
        <v>70</v>
      </c>
      <c r="Q131" s="127">
        <f t="shared" ref="Q131:Q138" si="38">SUM(M131:P131)</f>
        <v>8069</v>
      </c>
      <c r="R131" s="31" t="s">
        <v>352</v>
      </c>
    </row>
    <row r="132" spans="1:18" x14ac:dyDescent="0.15">
      <c r="A132" s="45" t="s">
        <v>222</v>
      </c>
      <c r="B132" s="55">
        <v>3</v>
      </c>
      <c r="C132" s="32" t="s">
        <v>227</v>
      </c>
      <c r="D132" s="32" t="s">
        <v>47</v>
      </c>
      <c r="E132" s="50" t="s">
        <v>351</v>
      </c>
      <c r="F132" s="126" t="s">
        <v>48</v>
      </c>
      <c r="G132" s="32" t="s">
        <v>132</v>
      </c>
      <c r="H132" s="55">
        <v>1650</v>
      </c>
      <c r="I132" s="32" t="s">
        <v>353</v>
      </c>
      <c r="J132" s="47" t="s">
        <v>386</v>
      </c>
      <c r="K132" s="55">
        <v>45</v>
      </c>
      <c r="L132" s="45">
        <v>3</v>
      </c>
      <c r="M132" s="45">
        <v>4950</v>
      </c>
      <c r="N132" s="45">
        <v>1876</v>
      </c>
      <c r="O132" s="45">
        <v>1173</v>
      </c>
      <c r="P132" s="45">
        <v>70</v>
      </c>
      <c r="Q132" s="127">
        <f t="shared" si="38"/>
        <v>8069</v>
      </c>
      <c r="R132" s="32" t="s">
        <v>354</v>
      </c>
    </row>
    <row r="133" spans="1:18" x14ac:dyDescent="0.15">
      <c r="A133" s="45" t="s">
        <v>222</v>
      </c>
      <c r="B133" s="55">
        <v>4</v>
      </c>
      <c r="C133" s="32" t="s">
        <v>225</v>
      </c>
      <c r="D133" s="32" t="s">
        <v>47</v>
      </c>
      <c r="E133" s="32">
        <v>1971.11</v>
      </c>
      <c r="F133" s="126" t="s">
        <v>48</v>
      </c>
      <c r="G133" s="32" t="s">
        <v>101</v>
      </c>
      <c r="H133" s="55">
        <v>1650</v>
      </c>
      <c r="I133" s="32" t="s">
        <v>226</v>
      </c>
      <c r="J133" s="47" t="s">
        <v>386</v>
      </c>
      <c r="K133" s="55">
        <v>20</v>
      </c>
      <c r="L133" s="45">
        <v>3</v>
      </c>
      <c r="M133" s="45">
        <v>4950</v>
      </c>
      <c r="N133" s="45">
        <v>1876</v>
      </c>
      <c r="O133" s="45">
        <v>1173</v>
      </c>
      <c r="P133" s="45">
        <v>70</v>
      </c>
      <c r="Q133" s="127">
        <f t="shared" si="38"/>
        <v>8069</v>
      </c>
      <c r="R133" s="32"/>
    </row>
    <row r="134" spans="1:18" x14ac:dyDescent="0.15">
      <c r="A134" s="45" t="s">
        <v>222</v>
      </c>
      <c r="B134" s="55">
        <v>5</v>
      </c>
      <c r="C134" s="32" t="s">
        <v>233</v>
      </c>
      <c r="D134" s="32" t="s">
        <v>47</v>
      </c>
      <c r="E134" s="32">
        <v>1973.11</v>
      </c>
      <c r="F134" s="126" t="s">
        <v>48</v>
      </c>
      <c r="G134" s="32" t="s">
        <v>49</v>
      </c>
      <c r="H134" s="55">
        <v>1650</v>
      </c>
      <c r="I134" s="32" t="s">
        <v>449</v>
      </c>
      <c r="J134" s="47" t="s">
        <v>386</v>
      </c>
      <c r="K134" s="32">
        <v>11</v>
      </c>
      <c r="L134" s="32">
        <v>3</v>
      </c>
      <c r="M134" s="45">
        <v>4950</v>
      </c>
      <c r="N134" s="45">
        <v>1876</v>
      </c>
      <c r="O134" s="45">
        <v>1173</v>
      </c>
      <c r="P134" s="45">
        <v>70</v>
      </c>
      <c r="Q134" s="127">
        <f t="shared" si="38"/>
        <v>8069</v>
      </c>
      <c r="R134" s="32"/>
    </row>
    <row r="135" spans="1:18" x14ac:dyDescent="0.15">
      <c r="A135" s="45" t="s">
        <v>222</v>
      </c>
      <c r="B135" s="55">
        <v>6</v>
      </c>
      <c r="C135" s="32" t="s">
        <v>228</v>
      </c>
      <c r="D135" s="32" t="s">
        <v>47</v>
      </c>
      <c r="E135" s="32">
        <v>1978.04</v>
      </c>
      <c r="F135" s="126" t="s">
        <v>48</v>
      </c>
      <c r="G135" s="32" t="s">
        <v>49</v>
      </c>
      <c r="H135" s="55">
        <v>1650</v>
      </c>
      <c r="I135" s="32" t="s">
        <v>229</v>
      </c>
      <c r="J135" s="47" t="s">
        <v>386</v>
      </c>
      <c r="K135" s="32">
        <v>18</v>
      </c>
      <c r="L135" s="32">
        <v>3</v>
      </c>
      <c r="M135" s="45">
        <v>4950</v>
      </c>
      <c r="N135" s="45">
        <v>1876</v>
      </c>
      <c r="O135" s="45">
        <v>1173</v>
      </c>
      <c r="P135" s="45">
        <v>70</v>
      </c>
      <c r="Q135" s="127">
        <f t="shared" si="38"/>
        <v>8069</v>
      </c>
      <c r="R135" s="32"/>
    </row>
    <row r="136" spans="1:18" x14ac:dyDescent="0.15">
      <c r="A136" s="45" t="s">
        <v>222</v>
      </c>
      <c r="B136" s="55">
        <v>7</v>
      </c>
      <c r="C136" s="128" t="s">
        <v>230</v>
      </c>
      <c r="D136" s="128" t="s">
        <v>47</v>
      </c>
      <c r="E136" s="129" t="s">
        <v>231</v>
      </c>
      <c r="F136" s="130" t="s">
        <v>48</v>
      </c>
      <c r="G136" s="128" t="s">
        <v>49</v>
      </c>
      <c r="H136" s="32">
        <v>1650</v>
      </c>
      <c r="I136" s="128" t="s">
        <v>232</v>
      </c>
      <c r="J136" s="47" t="s">
        <v>386</v>
      </c>
      <c r="K136" s="32">
        <v>15</v>
      </c>
      <c r="L136" s="32">
        <v>3</v>
      </c>
      <c r="M136" s="45">
        <v>4950</v>
      </c>
      <c r="N136" s="45">
        <v>1876</v>
      </c>
      <c r="O136" s="45">
        <v>1173</v>
      </c>
      <c r="P136" s="45">
        <v>70</v>
      </c>
      <c r="Q136" s="127">
        <f t="shared" si="38"/>
        <v>8069</v>
      </c>
      <c r="R136" s="32"/>
    </row>
    <row r="137" spans="1:18" x14ac:dyDescent="0.15">
      <c r="A137" s="45" t="s">
        <v>222</v>
      </c>
      <c r="B137" s="55">
        <v>8</v>
      </c>
      <c r="C137" s="47" t="s">
        <v>402</v>
      </c>
      <c r="D137" s="47" t="s">
        <v>47</v>
      </c>
      <c r="E137" s="1">
        <v>1980.11</v>
      </c>
      <c r="F137" s="81" t="s">
        <v>48</v>
      </c>
      <c r="G137" s="47" t="s">
        <v>49</v>
      </c>
      <c r="H137" s="32">
        <v>1650</v>
      </c>
      <c r="I137" s="47" t="s">
        <v>450</v>
      </c>
      <c r="J137" s="47" t="s">
        <v>386</v>
      </c>
      <c r="K137" s="47">
        <v>3</v>
      </c>
      <c r="L137" s="47">
        <v>3</v>
      </c>
      <c r="M137" s="45">
        <v>4950</v>
      </c>
      <c r="N137" s="45">
        <v>1876</v>
      </c>
      <c r="O137" s="45">
        <v>1173</v>
      </c>
      <c r="P137" s="45">
        <v>70</v>
      </c>
      <c r="Q137" s="127">
        <f t="shared" si="38"/>
        <v>8069</v>
      </c>
    </row>
    <row r="138" spans="1:18" x14ac:dyDescent="0.15">
      <c r="A138" s="45" t="s">
        <v>222</v>
      </c>
      <c r="B138" s="55">
        <v>9</v>
      </c>
      <c r="C138" s="47" t="s">
        <v>403</v>
      </c>
      <c r="D138" s="47" t="s">
        <v>54</v>
      </c>
      <c r="E138" s="1">
        <v>1968.7</v>
      </c>
      <c r="F138" s="81" t="s">
        <v>48</v>
      </c>
      <c r="G138" s="47" t="s">
        <v>63</v>
      </c>
      <c r="H138" s="32">
        <v>1650</v>
      </c>
      <c r="I138" s="47" t="s">
        <v>450</v>
      </c>
      <c r="J138" s="47" t="s">
        <v>386</v>
      </c>
      <c r="K138" s="47">
        <v>3</v>
      </c>
      <c r="L138" s="47">
        <v>3</v>
      </c>
      <c r="M138" s="45">
        <v>4950</v>
      </c>
      <c r="N138" s="45">
        <v>1876</v>
      </c>
      <c r="O138" s="45">
        <v>1173</v>
      </c>
      <c r="P138" s="45">
        <v>70</v>
      </c>
      <c r="Q138" s="127">
        <f t="shared" si="38"/>
        <v>8069</v>
      </c>
    </row>
    <row r="139" spans="1:18" x14ac:dyDescent="0.15">
      <c r="A139" s="45" t="s">
        <v>222</v>
      </c>
      <c r="B139" s="67" t="s">
        <v>51</v>
      </c>
      <c r="C139" s="67"/>
      <c r="D139" s="67"/>
      <c r="E139" s="67"/>
      <c r="F139" s="67"/>
      <c r="G139" s="67"/>
      <c r="H139" s="67"/>
      <c r="I139" s="67"/>
      <c r="J139" s="67"/>
      <c r="K139" s="55">
        <f>SUM(K130:K138)</f>
        <v>205</v>
      </c>
      <c r="L139" s="55">
        <f>SUM(L130:L138)</f>
        <v>27</v>
      </c>
      <c r="M139" s="55">
        <v>44550</v>
      </c>
      <c r="N139" s="55">
        <v>16884</v>
      </c>
      <c r="O139" s="55">
        <v>10557</v>
      </c>
      <c r="P139" s="55">
        <v>630</v>
      </c>
      <c r="Q139" s="55">
        <v>72621</v>
      </c>
      <c r="R139" s="32"/>
    </row>
    <row r="140" spans="1:18" x14ac:dyDescent="0.15">
      <c r="A140" s="131" t="s">
        <v>97</v>
      </c>
      <c r="B140" s="55">
        <v>1</v>
      </c>
      <c r="C140" s="47" t="s">
        <v>98</v>
      </c>
      <c r="D140" s="47" t="s">
        <v>54</v>
      </c>
      <c r="E140" s="92" t="s">
        <v>99</v>
      </c>
      <c r="F140" s="81" t="s">
        <v>48</v>
      </c>
      <c r="G140" s="47" t="s">
        <v>49</v>
      </c>
      <c r="H140" s="55">
        <v>1650</v>
      </c>
      <c r="I140" s="47" t="s">
        <v>100</v>
      </c>
      <c r="J140" s="47" t="s">
        <v>386</v>
      </c>
      <c r="K140" s="55">
        <v>30</v>
      </c>
      <c r="L140" s="52">
        <v>3</v>
      </c>
      <c r="M140" s="52">
        <f>L140*1650</f>
        <v>4950</v>
      </c>
      <c r="N140" s="52">
        <v>1524</v>
      </c>
      <c r="O140" s="52">
        <v>1173</v>
      </c>
      <c r="P140" s="52">
        <v>52</v>
      </c>
      <c r="Q140" s="9">
        <f>SUM(M140:P140)</f>
        <v>7699</v>
      </c>
      <c r="R140" s="32"/>
    </row>
    <row r="141" spans="1:18" x14ac:dyDescent="0.15">
      <c r="A141" s="70"/>
      <c r="B141" s="52">
        <v>2</v>
      </c>
      <c r="C141" s="47" t="s">
        <v>416</v>
      </c>
      <c r="D141" s="47" t="s">
        <v>54</v>
      </c>
      <c r="E141" s="1">
        <v>1968.03</v>
      </c>
      <c r="F141" s="81" t="s">
        <v>48</v>
      </c>
      <c r="G141" s="47" t="s">
        <v>49</v>
      </c>
      <c r="H141" s="1">
        <v>1650</v>
      </c>
      <c r="I141" s="47" t="s">
        <v>450</v>
      </c>
      <c r="J141" s="47" t="s">
        <v>386</v>
      </c>
      <c r="K141" s="55">
        <v>3</v>
      </c>
      <c r="L141" s="52">
        <v>3</v>
      </c>
      <c r="M141" s="52">
        <f>L141*1650</f>
        <v>4950</v>
      </c>
      <c r="N141" s="52">
        <v>1524</v>
      </c>
      <c r="O141" s="52">
        <v>1173</v>
      </c>
      <c r="P141" s="52">
        <v>52</v>
      </c>
      <c r="Q141" s="9">
        <f>SUM(M141:P141)</f>
        <v>7699</v>
      </c>
      <c r="R141" s="66" t="s">
        <v>350</v>
      </c>
    </row>
    <row r="142" spans="1:18" x14ac:dyDescent="0.15">
      <c r="A142" s="71"/>
      <c r="B142" s="64" t="s">
        <v>51</v>
      </c>
      <c r="C142" s="64"/>
      <c r="D142" s="64"/>
      <c r="E142" s="64"/>
      <c r="F142" s="64"/>
      <c r="G142" s="64"/>
      <c r="H142" s="64"/>
      <c r="I142" s="64"/>
      <c r="J142" s="64"/>
      <c r="K142" s="55">
        <f>SUM(K140:K141)</f>
        <v>33</v>
      </c>
      <c r="L142" s="55">
        <v>6</v>
      </c>
      <c r="M142" s="55">
        <v>9900</v>
      </c>
      <c r="N142" s="55">
        <v>3048</v>
      </c>
      <c r="O142" s="55">
        <v>2346</v>
      </c>
      <c r="P142" s="55">
        <v>104</v>
      </c>
      <c r="Q142" s="55">
        <v>15398</v>
      </c>
      <c r="R142" s="66"/>
    </row>
    <row r="143" spans="1:18" x14ac:dyDescent="0.15">
      <c r="A143" s="49" t="s">
        <v>238</v>
      </c>
      <c r="B143" s="47">
        <v>1</v>
      </c>
      <c r="C143" s="47" t="s">
        <v>330</v>
      </c>
      <c r="D143" s="47" t="s">
        <v>331</v>
      </c>
      <c r="E143" s="47">
        <v>1973.06</v>
      </c>
      <c r="F143" s="81" t="s">
        <v>332</v>
      </c>
      <c r="G143" s="47" t="s">
        <v>333</v>
      </c>
      <c r="H143" s="10">
        <v>1650</v>
      </c>
      <c r="I143" s="47" t="s">
        <v>334</v>
      </c>
      <c r="J143" s="47" t="s">
        <v>386</v>
      </c>
      <c r="K143" s="52">
        <v>5</v>
      </c>
      <c r="L143" s="52">
        <v>3</v>
      </c>
      <c r="M143" s="52">
        <v>4950</v>
      </c>
      <c r="N143" s="52">
        <v>1524</v>
      </c>
      <c r="O143" s="52">
        <v>1173</v>
      </c>
      <c r="P143" s="52">
        <v>52</v>
      </c>
      <c r="Q143" s="52">
        <f>SUM(M143:P143)</f>
        <v>7699</v>
      </c>
      <c r="R143" s="52"/>
    </row>
    <row r="144" spans="1:18" x14ac:dyDescent="0.15">
      <c r="A144" s="49" t="s">
        <v>238</v>
      </c>
      <c r="B144" s="47">
        <v>2</v>
      </c>
      <c r="C144" s="47" t="s">
        <v>335</v>
      </c>
      <c r="D144" s="47" t="s">
        <v>331</v>
      </c>
      <c r="E144" s="47">
        <v>1980.02</v>
      </c>
      <c r="F144" s="81" t="s">
        <v>332</v>
      </c>
      <c r="G144" s="47" t="s">
        <v>333</v>
      </c>
      <c r="H144" s="10">
        <v>1650</v>
      </c>
      <c r="I144" s="47" t="s">
        <v>451</v>
      </c>
      <c r="J144" s="47" t="s">
        <v>415</v>
      </c>
      <c r="K144" s="52">
        <v>4</v>
      </c>
      <c r="L144" s="52">
        <v>2</v>
      </c>
      <c r="M144" s="52">
        <v>3300</v>
      </c>
      <c r="N144" s="52">
        <v>1016</v>
      </c>
      <c r="O144" s="52">
        <v>782</v>
      </c>
      <c r="P144" s="52">
        <v>35</v>
      </c>
      <c r="Q144" s="52">
        <f>SUM(M144:P144)</f>
        <v>5133</v>
      </c>
      <c r="R144" s="52"/>
    </row>
    <row r="145" spans="1:18" x14ac:dyDescent="0.15">
      <c r="A145" s="49" t="s">
        <v>238</v>
      </c>
      <c r="B145" s="47">
        <v>3</v>
      </c>
      <c r="C145" s="10" t="s">
        <v>239</v>
      </c>
      <c r="D145" s="10" t="s">
        <v>47</v>
      </c>
      <c r="E145" s="10">
        <v>1975.11</v>
      </c>
      <c r="F145" s="132" t="s">
        <v>48</v>
      </c>
      <c r="G145" s="133" t="s">
        <v>49</v>
      </c>
      <c r="H145" s="10">
        <v>1650</v>
      </c>
      <c r="I145" s="57" t="s">
        <v>240</v>
      </c>
      <c r="J145" s="47" t="s">
        <v>386</v>
      </c>
      <c r="K145" s="10">
        <v>27</v>
      </c>
      <c r="L145" s="49">
        <v>3</v>
      </c>
      <c r="M145" s="25">
        <v>4950</v>
      </c>
      <c r="N145" s="25">
        <v>1524</v>
      </c>
      <c r="O145" s="25">
        <v>1173</v>
      </c>
      <c r="P145" s="25">
        <v>52</v>
      </c>
      <c r="Q145" s="26">
        <v>7699</v>
      </c>
      <c r="R145" s="49"/>
    </row>
    <row r="146" spans="1:18" x14ac:dyDescent="0.15">
      <c r="A146" s="49" t="s">
        <v>238</v>
      </c>
      <c r="B146" s="47">
        <v>4</v>
      </c>
      <c r="C146" s="10" t="s">
        <v>241</v>
      </c>
      <c r="D146" s="10" t="s">
        <v>47</v>
      </c>
      <c r="E146" s="10">
        <v>1975.11</v>
      </c>
      <c r="F146" s="132" t="s">
        <v>48</v>
      </c>
      <c r="G146" s="133" t="s">
        <v>49</v>
      </c>
      <c r="H146" s="10">
        <v>1650</v>
      </c>
      <c r="I146" s="57" t="s">
        <v>242</v>
      </c>
      <c r="J146" s="47" t="s">
        <v>386</v>
      </c>
      <c r="K146" s="10">
        <v>22</v>
      </c>
      <c r="L146" s="49">
        <v>3</v>
      </c>
      <c r="M146" s="25">
        <v>4950</v>
      </c>
      <c r="N146" s="25">
        <v>1524</v>
      </c>
      <c r="O146" s="25">
        <v>1173</v>
      </c>
      <c r="P146" s="25">
        <v>52</v>
      </c>
      <c r="Q146" s="26">
        <v>7699</v>
      </c>
      <c r="R146" s="49"/>
    </row>
    <row r="147" spans="1:18" x14ac:dyDescent="0.15">
      <c r="A147" s="49" t="s">
        <v>238</v>
      </c>
      <c r="B147" s="79" t="s">
        <v>51</v>
      </c>
      <c r="C147" s="79"/>
      <c r="D147" s="79"/>
      <c r="E147" s="79"/>
      <c r="F147" s="79"/>
      <c r="G147" s="79"/>
      <c r="H147" s="79"/>
      <c r="I147" s="79"/>
      <c r="J147" s="79"/>
      <c r="K147" s="10">
        <f>SUM(K143:K146)</f>
        <v>58</v>
      </c>
      <c r="L147" s="10">
        <f t="shared" ref="L147:Q147" si="39">SUM(L143:L146)</f>
        <v>11</v>
      </c>
      <c r="M147" s="10">
        <f t="shared" si="39"/>
        <v>18150</v>
      </c>
      <c r="N147" s="10">
        <f t="shared" si="39"/>
        <v>5588</v>
      </c>
      <c r="O147" s="10">
        <f t="shared" si="39"/>
        <v>4301</v>
      </c>
      <c r="P147" s="10">
        <f t="shared" si="39"/>
        <v>191</v>
      </c>
      <c r="Q147" s="10">
        <f t="shared" si="39"/>
        <v>28230</v>
      </c>
      <c r="R147" s="49"/>
    </row>
    <row r="148" spans="1:18" x14ac:dyDescent="0.15">
      <c r="A148" s="47" t="s">
        <v>26</v>
      </c>
      <c r="B148" s="152">
        <v>1</v>
      </c>
      <c r="C148" s="47" t="s">
        <v>326</v>
      </c>
      <c r="D148" s="47" t="s">
        <v>310</v>
      </c>
      <c r="E148" s="47">
        <v>1974.01</v>
      </c>
      <c r="F148" s="81" t="s">
        <v>311</v>
      </c>
      <c r="G148" s="47" t="s">
        <v>342</v>
      </c>
      <c r="H148" s="47">
        <v>1650</v>
      </c>
      <c r="I148" s="47" t="s">
        <v>383</v>
      </c>
      <c r="J148" s="153" t="s">
        <v>415</v>
      </c>
      <c r="K148" s="47">
        <v>6</v>
      </c>
      <c r="L148" s="47">
        <v>2</v>
      </c>
      <c r="M148" s="25">
        <v>3300</v>
      </c>
      <c r="N148" s="25">
        <v>1016</v>
      </c>
      <c r="O148" s="25">
        <v>782</v>
      </c>
      <c r="P148" s="25">
        <v>35</v>
      </c>
      <c r="Q148" s="52">
        <f>SUM(M148:P148)</f>
        <v>5133</v>
      </c>
      <c r="R148" s="47"/>
    </row>
    <row r="149" spans="1:18" x14ac:dyDescent="0.15">
      <c r="A149" s="47" t="s">
        <v>26</v>
      </c>
      <c r="B149" s="77" t="s">
        <v>51</v>
      </c>
      <c r="C149" s="77"/>
      <c r="D149" s="77"/>
      <c r="E149" s="77"/>
      <c r="F149" s="77"/>
      <c r="G149" s="77"/>
      <c r="H149" s="77"/>
      <c r="I149" s="77"/>
      <c r="J149" s="77"/>
      <c r="K149" s="47">
        <f>SUM(K148)</f>
        <v>6</v>
      </c>
      <c r="L149" s="47">
        <f>SUM(L148)</f>
        <v>2</v>
      </c>
      <c r="M149" s="47">
        <f t="shared" ref="M149:Q149" si="40">SUM(M148)</f>
        <v>3300</v>
      </c>
      <c r="N149" s="47">
        <f t="shared" si="40"/>
        <v>1016</v>
      </c>
      <c r="O149" s="47">
        <f t="shared" si="40"/>
        <v>782</v>
      </c>
      <c r="P149" s="47">
        <f t="shared" si="40"/>
        <v>35</v>
      </c>
      <c r="Q149" s="47">
        <f t="shared" si="40"/>
        <v>5133</v>
      </c>
      <c r="R149" s="47"/>
    </row>
    <row r="150" spans="1:18" x14ac:dyDescent="0.15">
      <c r="A150" s="52" t="s">
        <v>355</v>
      </c>
      <c r="B150" s="47">
        <v>1</v>
      </c>
      <c r="C150" s="47" t="s">
        <v>356</v>
      </c>
      <c r="D150" s="47" t="s">
        <v>54</v>
      </c>
      <c r="E150" s="47">
        <v>1963.07</v>
      </c>
      <c r="F150" s="81" t="s">
        <v>48</v>
      </c>
      <c r="G150" s="47" t="s">
        <v>63</v>
      </c>
      <c r="H150" s="55">
        <v>1650</v>
      </c>
      <c r="I150" s="47" t="s">
        <v>357</v>
      </c>
      <c r="J150" s="47" t="s">
        <v>386</v>
      </c>
      <c r="K150" s="47">
        <v>47</v>
      </c>
      <c r="L150" s="47">
        <v>3</v>
      </c>
      <c r="M150" s="52">
        <f t="shared" ref="M150:M153" si="41">L150*1650</f>
        <v>4950</v>
      </c>
      <c r="N150" s="52">
        <v>1524</v>
      </c>
      <c r="O150" s="52">
        <v>1173</v>
      </c>
      <c r="P150" s="52">
        <v>52</v>
      </c>
      <c r="Q150" s="56">
        <f t="shared" ref="Q150:Q153" si="42">SUM(M150:P150)</f>
        <v>7699</v>
      </c>
      <c r="R150" s="47" t="s">
        <v>358</v>
      </c>
    </row>
    <row r="151" spans="1:18" x14ac:dyDescent="0.15">
      <c r="A151" s="52" t="s">
        <v>355</v>
      </c>
      <c r="B151" s="47">
        <v>2</v>
      </c>
      <c r="C151" s="47" t="s">
        <v>359</v>
      </c>
      <c r="D151" s="47" t="s">
        <v>54</v>
      </c>
      <c r="E151" s="47">
        <v>1966.02</v>
      </c>
      <c r="F151" s="81" t="s">
        <v>48</v>
      </c>
      <c r="G151" s="47" t="s">
        <v>63</v>
      </c>
      <c r="H151" s="55">
        <v>1650</v>
      </c>
      <c r="I151" s="47" t="s">
        <v>357</v>
      </c>
      <c r="J151" s="47" t="s">
        <v>386</v>
      </c>
      <c r="K151" s="47">
        <v>47</v>
      </c>
      <c r="L151" s="47">
        <v>3</v>
      </c>
      <c r="M151" s="52">
        <f t="shared" si="41"/>
        <v>4950</v>
      </c>
      <c r="N151" s="52">
        <v>1524</v>
      </c>
      <c r="O151" s="52">
        <v>1173</v>
      </c>
      <c r="P151" s="52">
        <v>52</v>
      </c>
      <c r="Q151" s="56">
        <f t="shared" si="42"/>
        <v>7699</v>
      </c>
      <c r="R151" s="47" t="s">
        <v>360</v>
      </c>
    </row>
    <row r="152" spans="1:18" x14ac:dyDescent="0.15">
      <c r="A152" s="52" t="s">
        <v>355</v>
      </c>
      <c r="B152" s="47">
        <v>3</v>
      </c>
      <c r="C152" s="47" t="s">
        <v>361</v>
      </c>
      <c r="D152" s="47" t="s">
        <v>54</v>
      </c>
      <c r="E152" s="47">
        <v>1962.09</v>
      </c>
      <c r="F152" s="81" t="s">
        <v>48</v>
      </c>
      <c r="G152" s="47" t="s">
        <v>49</v>
      </c>
      <c r="H152" s="55">
        <v>1650</v>
      </c>
      <c r="I152" s="47" t="s">
        <v>357</v>
      </c>
      <c r="J152" s="47" t="s">
        <v>386</v>
      </c>
      <c r="K152" s="47">
        <v>47</v>
      </c>
      <c r="L152" s="47">
        <v>3</v>
      </c>
      <c r="M152" s="52">
        <f t="shared" si="41"/>
        <v>4950</v>
      </c>
      <c r="N152" s="52">
        <v>1524</v>
      </c>
      <c r="O152" s="52">
        <v>1173</v>
      </c>
      <c r="P152" s="52">
        <v>52</v>
      </c>
      <c r="Q152" s="56">
        <f t="shared" si="42"/>
        <v>7699</v>
      </c>
      <c r="R152" s="47" t="s">
        <v>360</v>
      </c>
    </row>
    <row r="153" spans="1:18" x14ac:dyDescent="0.15">
      <c r="A153" s="52" t="s">
        <v>355</v>
      </c>
      <c r="B153" s="47">
        <v>4</v>
      </c>
      <c r="C153" s="47" t="s">
        <v>362</v>
      </c>
      <c r="D153" s="47" t="s">
        <v>47</v>
      </c>
      <c r="E153" s="47">
        <v>1972.01</v>
      </c>
      <c r="F153" s="134" t="s">
        <v>48</v>
      </c>
      <c r="G153" s="47" t="s">
        <v>49</v>
      </c>
      <c r="H153" s="55">
        <v>1650</v>
      </c>
      <c r="I153" s="47" t="s">
        <v>363</v>
      </c>
      <c r="J153" s="47" t="s">
        <v>386</v>
      </c>
      <c r="K153" s="47">
        <v>42</v>
      </c>
      <c r="L153" s="47">
        <v>3</v>
      </c>
      <c r="M153" s="52">
        <f t="shared" si="41"/>
        <v>4950</v>
      </c>
      <c r="N153" s="52">
        <v>1524</v>
      </c>
      <c r="O153" s="52">
        <v>1173</v>
      </c>
      <c r="P153" s="52">
        <v>52</v>
      </c>
      <c r="Q153" s="56">
        <f t="shared" si="42"/>
        <v>7699</v>
      </c>
      <c r="R153" s="47" t="s">
        <v>364</v>
      </c>
    </row>
    <row r="154" spans="1:18" x14ac:dyDescent="0.15">
      <c r="A154" s="52" t="s">
        <v>355</v>
      </c>
      <c r="B154" s="77" t="s">
        <v>51</v>
      </c>
      <c r="C154" s="77"/>
      <c r="D154" s="77"/>
      <c r="E154" s="77"/>
      <c r="F154" s="77"/>
      <c r="G154" s="77"/>
      <c r="H154" s="77"/>
      <c r="I154" s="77"/>
      <c r="J154" s="77"/>
      <c r="K154" s="47">
        <f>SUM(K150:K153)</f>
        <v>183</v>
      </c>
      <c r="L154" s="47">
        <f>SUM(L150:L153)</f>
        <v>12</v>
      </c>
      <c r="M154" s="47">
        <f t="shared" ref="M154:Q154" si="43">SUM(M150:M153)</f>
        <v>19800</v>
      </c>
      <c r="N154" s="47">
        <f t="shared" si="43"/>
        <v>6096</v>
      </c>
      <c r="O154" s="47">
        <f t="shared" si="43"/>
        <v>4692</v>
      </c>
      <c r="P154" s="47">
        <f t="shared" si="43"/>
        <v>208</v>
      </c>
      <c r="Q154" s="47">
        <f t="shared" si="43"/>
        <v>30796</v>
      </c>
      <c r="R154" s="47"/>
    </row>
    <row r="155" spans="1:18" x14ac:dyDescent="0.15">
      <c r="A155" s="47" t="s">
        <v>369</v>
      </c>
      <c r="B155" s="47">
        <v>1</v>
      </c>
      <c r="C155" s="47" t="s">
        <v>370</v>
      </c>
      <c r="D155" s="47" t="s">
        <v>47</v>
      </c>
      <c r="E155" s="47">
        <v>1972.02</v>
      </c>
      <c r="F155" s="135" t="s">
        <v>48</v>
      </c>
      <c r="G155" s="136" t="s">
        <v>49</v>
      </c>
      <c r="H155" s="47">
        <v>1650</v>
      </c>
      <c r="I155" s="47" t="s">
        <v>371</v>
      </c>
      <c r="J155" s="47" t="s">
        <v>386</v>
      </c>
      <c r="K155" s="47">
        <v>37</v>
      </c>
      <c r="L155" s="47">
        <v>3</v>
      </c>
      <c r="M155" s="47">
        <f>L155*1650</f>
        <v>4950</v>
      </c>
      <c r="N155" s="47">
        <v>1524</v>
      </c>
      <c r="O155" s="47">
        <v>1173</v>
      </c>
      <c r="P155" s="47">
        <v>52</v>
      </c>
      <c r="Q155" s="52">
        <f t="shared" ref="Q155:Q160" si="44">SUM(M155:P155)</f>
        <v>7699</v>
      </c>
      <c r="R155" s="52"/>
    </row>
    <row r="156" spans="1:18" x14ac:dyDescent="0.15">
      <c r="A156" s="47" t="s">
        <v>369</v>
      </c>
      <c r="B156" s="47">
        <v>2</v>
      </c>
      <c r="C156" s="47" t="s">
        <v>372</v>
      </c>
      <c r="D156" s="47" t="s">
        <v>47</v>
      </c>
      <c r="E156" s="47" t="s">
        <v>373</v>
      </c>
      <c r="F156" s="81" t="s">
        <v>48</v>
      </c>
      <c r="G156" s="47" t="s">
        <v>49</v>
      </c>
      <c r="H156" s="47">
        <v>1650</v>
      </c>
      <c r="I156" s="47" t="s">
        <v>382</v>
      </c>
      <c r="J156" s="47" t="s">
        <v>386</v>
      </c>
      <c r="K156" s="47">
        <v>32</v>
      </c>
      <c r="L156" s="47">
        <v>3</v>
      </c>
      <c r="M156" s="47">
        <f t="shared" ref="M156:M160" si="45">L156*1650</f>
        <v>4950</v>
      </c>
      <c r="N156" s="47">
        <v>1524</v>
      </c>
      <c r="O156" s="47">
        <v>1173</v>
      </c>
      <c r="P156" s="47">
        <v>52</v>
      </c>
      <c r="Q156" s="52">
        <f t="shared" si="44"/>
        <v>7699</v>
      </c>
      <c r="R156" s="52"/>
    </row>
    <row r="157" spans="1:18" x14ac:dyDescent="0.15">
      <c r="A157" s="47" t="s">
        <v>369</v>
      </c>
      <c r="B157" s="47">
        <v>3</v>
      </c>
      <c r="C157" s="47" t="s">
        <v>374</v>
      </c>
      <c r="D157" s="47" t="s">
        <v>47</v>
      </c>
      <c r="E157" s="47">
        <v>1974.11</v>
      </c>
      <c r="F157" s="81" t="s">
        <v>48</v>
      </c>
      <c r="G157" s="47" t="s">
        <v>49</v>
      </c>
      <c r="H157" s="47">
        <v>1650</v>
      </c>
      <c r="I157" s="47" t="s">
        <v>382</v>
      </c>
      <c r="J157" s="47" t="s">
        <v>386</v>
      </c>
      <c r="K157" s="47">
        <v>32</v>
      </c>
      <c r="L157" s="47">
        <v>3</v>
      </c>
      <c r="M157" s="47">
        <f t="shared" si="45"/>
        <v>4950</v>
      </c>
      <c r="N157" s="47">
        <v>1524</v>
      </c>
      <c r="O157" s="47">
        <v>1173</v>
      </c>
      <c r="P157" s="47">
        <v>52</v>
      </c>
      <c r="Q157" s="52">
        <f t="shared" si="44"/>
        <v>7699</v>
      </c>
      <c r="R157" s="52"/>
    </row>
    <row r="158" spans="1:18" x14ac:dyDescent="0.15">
      <c r="A158" s="47" t="s">
        <v>369</v>
      </c>
      <c r="B158" s="47">
        <v>4</v>
      </c>
      <c r="C158" s="47" t="s">
        <v>375</v>
      </c>
      <c r="D158" s="47" t="s">
        <v>54</v>
      </c>
      <c r="E158" s="47">
        <v>1963.08</v>
      </c>
      <c r="F158" s="81" t="s">
        <v>48</v>
      </c>
      <c r="G158" s="47" t="s">
        <v>49</v>
      </c>
      <c r="H158" s="47">
        <v>1650</v>
      </c>
      <c r="I158" s="47" t="s">
        <v>382</v>
      </c>
      <c r="J158" s="47" t="s">
        <v>386</v>
      </c>
      <c r="K158" s="47">
        <v>32</v>
      </c>
      <c r="L158" s="47">
        <v>3</v>
      </c>
      <c r="M158" s="47">
        <f t="shared" si="45"/>
        <v>4950</v>
      </c>
      <c r="N158" s="47">
        <v>1524</v>
      </c>
      <c r="O158" s="47">
        <v>1173</v>
      </c>
      <c r="P158" s="47">
        <v>52</v>
      </c>
      <c r="Q158" s="52">
        <f t="shared" si="44"/>
        <v>7699</v>
      </c>
      <c r="R158" s="52"/>
    </row>
    <row r="159" spans="1:18" x14ac:dyDescent="0.15">
      <c r="A159" s="47" t="s">
        <v>369</v>
      </c>
      <c r="B159" s="47">
        <v>5</v>
      </c>
      <c r="C159" s="47" t="s">
        <v>376</v>
      </c>
      <c r="D159" s="47" t="s">
        <v>377</v>
      </c>
      <c r="E159" s="47">
        <v>1963.07</v>
      </c>
      <c r="F159" s="81" t="s">
        <v>48</v>
      </c>
      <c r="G159" s="47" t="s">
        <v>49</v>
      </c>
      <c r="H159" s="47">
        <v>1650</v>
      </c>
      <c r="I159" s="47" t="s">
        <v>378</v>
      </c>
      <c r="J159" s="47" t="s">
        <v>386</v>
      </c>
      <c r="K159" s="47">
        <v>14</v>
      </c>
      <c r="L159" s="47">
        <v>3</v>
      </c>
      <c r="M159" s="47">
        <f t="shared" si="45"/>
        <v>4950</v>
      </c>
      <c r="N159" s="47">
        <v>1524</v>
      </c>
      <c r="O159" s="47">
        <v>1173</v>
      </c>
      <c r="P159" s="47">
        <v>52</v>
      </c>
      <c r="Q159" s="52">
        <f t="shared" si="44"/>
        <v>7699</v>
      </c>
      <c r="R159" s="52"/>
    </row>
    <row r="160" spans="1:18" x14ac:dyDescent="0.15">
      <c r="A160" s="47" t="s">
        <v>369</v>
      </c>
      <c r="B160" s="47">
        <v>6</v>
      </c>
      <c r="C160" s="47" t="s">
        <v>379</v>
      </c>
      <c r="D160" s="47" t="s">
        <v>380</v>
      </c>
      <c r="E160" s="47">
        <v>1976.12</v>
      </c>
      <c r="F160" s="81" t="s">
        <v>381</v>
      </c>
      <c r="G160" s="47" t="s">
        <v>297</v>
      </c>
      <c r="H160" s="47">
        <v>1650</v>
      </c>
      <c r="I160" s="47" t="s">
        <v>384</v>
      </c>
      <c r="J160" s="47" t="s">
        <v>386</v>
      </c>
      <c r="K160" s="47">
        <v>6</v>
      </c>
      <c r="L160" s="47">
        <v>3</v>
      </c>
      <c r="M160" s="47">
        <f t="shared" si="45"/>
        <v>4950</v>
      </c>
      <c r="N160" s="47">
        <v>1524</v>
      </c>
      <c r="O160" s="47">
        <v>1173</v>
      </c>
      <c r="P160" s="47">
        <v>52</v>
      </c>
      <c r="Q160" s="52">
        <f t="shared" si="44"/>
        <v>7699</v>
      </c>
      <c r="R160" s="52"/>
    </row>
    <row r="161" spans="1:18" x14ac:dyDescent="0.15">
      <c r="A161" s="47" t="s">
        <v>369</v>
      </c>
      <c r="B161" s="64" t="s">
        <v>51</v>
      </c>
      <c r="C161" s="64"/>
      <c r="D161" s="64"/>
      <c r="E161" s="64"/>
      <c r="F161" s="64"/>
      <c r="G161" s="64"/>
      <c r="H161" s="64"/>
      <c r="I161" s="64"/>
      <c r="J161" s="64"/>
      <c r="K161" s="47">
        <f>SUM(K155:K160)</f>
        <v>153</v>
      </c>
      <c r="L161" s="47">
        <f t="shared" ref="L161:Q161" si="46">SUM(L155:L160)</f>
        <v>18</v>
      </c>
      <c r="M161" s="47">
        <v>29700</v>
      </c>
      <c r="N161" s="47">
        <f t="shared" si="46"/>
        <v>9144</v>
      </c>
      <c r="O161" s="47">
        <f t="shared" si="46"/>
        <v>7038</v>
      </c>
      <c r="P161" s="47">
        <f t="shared" si="46"/>
        <v>312</v>
      </c>
      <c r="Q161" s="47">
        <f t="shared" si="46"/>
        <v>46194</v>
      </c>
      <c r="R161" s="47"/>
    </row>
    <row r="162" spans="1:18" x14ac:dyDescent="0.15">
      <c r="A162" s="34" t="s">
        <v>406</v>
      </c>
      <c r="B162" s="34">
        <v>1</v>
      </c>
      <c r="C162" s="47" t="s">
        <v>407</v>
      </c>
      <c r="D162" s="47" t="s">
        <v>47</v>
      </c>
      <c r="E162" s="55">
        <v>1974.02</v>
      </c>
      <c r="F162" s="81" t="s">
        <v>48</v>
      </c>
      <c r="G162" s="47" t="s">
        <v>49</v>
      </c>
      <c r="H162" s="55">
        <v>1650</v>
      </c>
      <c r="I162" s="47" t="s">
        <v>408</v>
      </c>
      <c r="J162" s="52" t="s">
        <v>428</v>
      </c>
      <c r="K162" s="47">
        <v>10</v>
      </c>
      <c r="L162" s="47">
        <v>6</v>
      </c>
      <c r="M162" s="52">
        <v>9900</v>
      </c>
      <c r="N162" s="47">
        <v>3048</v>
      </c>
      <c r="O162" s="47">
        <v>2346</v>
      </c>
      <c r="P162" s="47">
        <v>104</v>
      </c>
      <c r="Q162" s="9">
        <f>SUM(M162:P162)</f>
        <v>15398</v>
      </c>
      <c r="R162" s="47"/>
    </row>
    <row r="163" spans="1:18" x14ac:dyDescent="0.15">
      <c r="A163" s="34" t="s">
        <v>406</v>
      </c>
      <c r="B163" s="34">
        <v>2</v>
      </c>
      <c r="C163" s="93" t="s">
        <v>409</v>
      </c>
      <c r="D163" s="93" t="s">
        <v>47</v>
      </c>
      <c r="E163" s="94" t="s">
        <v>410</v>
      </c>
      <c r="F163" s="95" t="s">
        <v>48</v>
      </c>
      <c r="G163" s="93" t="s">
        <v>49</v>
      </c>
      <c r="H163" s="47">
        <v>1651</v>
      </c>
      <c r="I163" s="47" t="s">
        <v>411</v>
      </c>
      <c r="J163" s="52" t="s">
        <v>428</v>
      </c>
      <c r="K163" s="47">
        <v>3</v>
      </c>
      <c r="L163" s="47">
        <v>6</v>
      </c>
      <c r="M163" s="52">
        <v>9900</v>
      </c>
      <c r="N163" s="47">
        <v>3048</v>
      </c>
      <c r="O163" s="47">
        <v>2346</v>
      </c>
      <c r="P163" s="47">
        <v>104</v>
      </c>
      <c r="Q163" s="9">
        <f t="shared" ref="Q163:Q164" si="47">SUM(M163:P163)</f>
        <v>15398</v>
      </c>
      <c r="R163" s="47"/>
    </row>
    <row r="164" spans="1:18" x14ac:dyDescent="0.15">
      <c r="A164" s="34" t="s">
        <v>406</v>
      </c>
      <c r="B164" s="34">
        <v>3</v>
      </c>
      <c r="C164" s="47" t="s">
        <v>412</v>
      </c>
      <c r="D164" s="47" t="s">
        <v>54</v>
      </c>
      <c r="E164" s="47">
        <v>1963.04</v>
      </c>
      <c r="F164" s="81" t="s">
        <v>48</v>
      </c>
      <c r="G164" s="47" t="s">
        <v>413</v>
      </c>
      <c r="H164" s="47">
        <v>1650</v>
      </c>
      <c r="I164" s="47" t="s">
        <v>414</v>
      </c>
      <c r="J164" s="52" t="s">
        <v>428</v>
      </c>
      <c r="K164" s="47">
        <v>25</v>
      </c>
      <c r="L164" s="47">
        <v>6</v>
      </c>
      <c r="M164" s="52">
        <v>9900</v>
      </c>
      <c r="N164" s="47">
        <v>3048</v>
      </c>
      <c r="O164" s="47">
        <v>2346</v>
      </c>
      <c r="P164" s="47">
        <v>104</v>
      </c>
      <c r="Q164" s="9">
        <f t="shared" si="47"/>
        <v>15398</v>
      </c>
      <c r="R164" s="47"/>
    </row>
    <row r="165" spans="1:18" x14ac:dyDescent="0.15">
      <c r="A165" s="34" t="s">
        <v>406</v>
      </c>
      <c r="B165" s="77" t="s">
        <v>51</v>
      </c>
      <c r="C165" s="77"/>
      <c r="D165" s="77"/>
      <c r="E165" s="77"/>
      <c r="F165" s="77"/>
      <c r="G165" s="77"/>
      <c r="H165" s="77"/>
      <c r="I165" s="77"/>
      <c r="J165" s="77"/>
      <c r="K165" s="47">
        <f>SUM(K162:K164)</f>
        <v>38</v>
      </c>
      <c r="L165" s="47">
        <f t="shared" ref="L165:Q165" si="48">SUM(L162:L164)</f>
        <v>18</v>
      </c>
      <c r="M165" s="47">
        <f t="shared" si="48"/>
        <v>29700</v>
      </c>
      <c r="N165" s="47">
        <f t="shared" si="48"/>
        <v>9144</v>
      </c>
      <c r="O165" s="47">
        <f t="shared" si="48"/>
        <v>7038</v>
      </c>
      <c r="P165" s="47">
        <f t="shared" si="48"/>
        <v>312</v>
      </c>
      <c r="Q165" s="47">
        <f t="shared" si="48"/>
        <v>46194</v>
      </c>
      <c r="R165" s="47"/>
    </row>
    <row r="166" spans="1:18" ht="14.25" customHeight="1" x14ac:dyDescent="0.15">
      <c r="A166" s="137" t="s">
        <v>419</v>
      </c>
      <c r="B166" s="52">
        <v>1</v>
      </c>
      <c r="C166" s="47" t="s">
        <v>420</v>
      </c>
      <c r="D166" s="47" t="s">
        <v>54</v>
      </c>
      <c r="E166" s="1">
        <v>1962.1</v>
      </c>
      <c r="F166" s="81" t="s">
        <v>48</v>
      </c>
      <c r="G166" s="81" t="s">
        <v>49</v>
      </c>
      <c r="H166" s="1">
        <v>1650</v>
      </c>
      <c r="I166" s="47" t="s">
        <v>452</v>
      </c>
      <c r="J166" s="47" t="s">
        <v>386</v>
      </c>
      <c r="K166" s="47">
        <v>3</v>
      </c>
      <c r="L166" s="47">
        <v>3</v>
      </c>
      <c r="M166" s="52">
        <f t="shared" ref="M166" si="49">L166*1650</f>
        <v>4950</v>
      </c>
      <c r="N166" s="52">
        <v>1524</v>
      </c>
      <c r="O166" s="52">
        <v>1173</v>
      </c>
      <c r="P166" s="52">
        <v>52</v>
      </c>
      <c r="Q166" s="56">
        <f t="shared" ref="Q166" si="50">SUM(M166:P166)</f>
        <v>7699</v>
      </c>
      <c r="R166" s="47"/>
    </row>
    <row r="167" spans="1:18" ht="22.5" x14ac:dyDescent="0.15">
      <c r="A167" s="137" t="s">
        <v>419</v>
      </c>
      <c r="B167" s="64" t="s">
        <v>51</v>
      </c>
      <c r="C167" s="64"/>
      <c r="D167" s="64"/>
      <c r="E167" s="64"/>
      <c r="F167" s="64"/>
      <c r="G167" s="64"/>
      <c r="H167" s="64"/>
      <c r="I167" s="64"/>
      <c r="J167" s="138"/>
      <c r="K167" s="47">
        <f>SUM(K166)</f>
        <v>3</v>
      </c>
      <c r="L167" s="47">
        <f t="shared" ref="L167:Q167" si="51">SUM(L166)</f>
        <v>3</v>
      </c>
      <c r="M167" s="47">
        <f t="shared" si="51"/>
        <v>4950</v>
      </c>
      <c r="N167" s="47">
        <f t="shared" si="51"/>
        <v>1524</v>
      </c>
      <c r="O167" s="47">
        <f t="shared" si="51"/>
        <v>1173</v>
      </c>
      <c r="P167" s="47">
        <f t="shared" si="51"/>
        <v>52</v>
      </c>
      <c r="Q167" s="47">
        <f t="shared" si="51"/>
        <v>7699</v>
      </c>
      <c r="R167" s="47"/>
    </row>
    <row r="168" spans="1:18" ht="14.25" customHeight="1" x14ac:dyDescent="0.15">
      <c r="A168" s="137" t="s">
        <v>421</v>
      </c>
      <c r="B168" s="52">
        <v>1</v>
      </c>
      <c r="C168" s="47" t="s">
        <v>422</v>
      </c>
      <c r="D168" s="47" t="s">
        <v>47</v>
      </c>
      <c r="E168" s="47">
        <v>1974.01</v>
      </c>
      <c r="F168" s="81" t="s">
        <v>48</v>
      </c>
      <c r="G168" s="81" t="s">
        <v>113</v>
      </c>
      <c r="H168" s="1">
        <v>1650</v>
      </c>
      <c r="I168" s="47" t="s">
        <v>453</v>
      </c>
      <c r="J168" s="47" t="s">
        <v>423</v>
      </c>
      <c r="K168" s="47">
        <v>4</v>
      </c>
      <c r="L168" s="47">
        <v>4</v>
      </c>
      <c r="M168" s="47">
        <v>6600</v>
      </c>
      <c r="N168" s="47">
        <v>2032</v>
      </c>
      <c r="O168" s="47">
        <v>1564</v>
      </c>
      <c r="P168" s="47">
        <v>70</v>
      </c>
      <c r="Q168" s="47">
        <v>10266</v>
      </c>
      <c r="R168" s="47"/>
    </row>
    <row r="169" spans="1:18" ht="22.5" x14ac:dyDescent="0.15">
      <c r="A169" s="137" t="s">
        <v>421</v>
      </c>
      <c r="B169" s="77" t="s">
        <v>51</v>
      </c>
      <c r="C169" s="77"/>
      <c r="D169" s="77"/>
      <c r="E169" s="77"/>
      <c r="F169" s="77"/>
      <c r="G169" s="77"/>
      <c r="H169" s="77"/>
      <c r="I169" s="77"/>
      <c r="J169" s="77"/>
      <c r="K169" s="47">
        <f>SUM(K168)</f>
        <v>4</v>
      </c>
      <c r="L169" s="47">
        <f t="shared" ref="L169:Q169" si="52">SUM(L168)</f>
        <v>4</v>
      </c>
      <c r="M169" s="47">
        <f t="shared" si="52"/>
        <v>6600</v>
      </c>
      <c r="N169" s="47">
        <f t="shared" si="52"/>
        <v>2032</v>
      </c>
      <c r="O169" s="47">
        <f t="shared" si="52"/>
        <v>1564</v>
      </c>
      <c r="P169" s="47">
        <f t="shared" si="52"/>
        <v>70</v>
      </c>
      <c r="Q169" s="47">
        <f t="shared" si="52"/>
        <v>10266</v>
      </c>
      <c r="R169" s="47"/>
    </row>
    <row r="170" spans="1:18" ht="22.5" x14ac:dyDescent="0.15">
      <c r="A170" s="64" t="s">
        <v>429</v>
      </c>
      <c r="B170" s="47">
        <v>1</v>
      </c>
      <c r="C170" s="47" t="s">
        <v>426</v>
      </c>
      <c r="D170" s="47" t="s">
        <v>47</v>
      </c>
      <c r="E170" s="47">
        <v>1998.09</v>
      </c>
      <c r="F170" s="52" t="s">
        <v>261</v>
      </c>
      <c r="G170" s="52" t="s">
        <v>427</v>
      </c>
      <c r="H170" s="47">
        <v>1650</v>
      </c>
      <c r="I170" s="52" t="s">
        <v>454</v>
      </c>
      <c r="J170" s="47" t="s">
        <v>386</v>
      </c>
      <c r="K170" s="47">
        <v>3</v>
      </c>
      <c r="L170" s="47">
        <v>3</v>
      </c>
      <c r="M170" s="47">
        <v>4950</v>
      </c>
      <c r="N170" s="47">
        <v>0</v>
      </c>
      <c r="O170" s="47">
        <v>0</v>
      </c>
      <c r="P170" s="47">
        <v>0</v>
      </c>
      <c r="Q170" s="47">
        <v>4950</v>
      </c>
      <c r="R170" s="47"/>
    </row>
    <row r="171" spans="1:18" x14ac:dyDescent="0.15">
      <c r="A171" s="64"/>
      <c r="B171" s="64" t="s">
        <v>51</v>
      </c>
      <c r="C171" s="64"/>
      <c r="D171" s="64"/>
      <c r="E171" s="64"/>
      <c r="F171" s="64"/>
      <c r="G171" s="64"/>
      <c r="H171" s="64"/>
      <c r="I171" s="64"/>
      <c r="J171" s="64"/>
      <c r="K171" s="47">
        <f>SUM(K170)</f>
        <v>3</v>
      </c>
      <c r="L171" s="47">
        <f t="shared" ref="L171:Q171" si="53">SUM(L170)</f>
        <v>3</v>
      </c>
      <c r="M171" s="47">
        <f t="shared" si="53"/>
        <v>4950</v>
      </c>
      <c r="N171" s="47">
        <f t="shared" si="53"/>
        <v>0</v>
      </c>
      <c r="O171" s="47">
        <f t="shared" si="53"/>
        <v>0</v>
      </c>
      <c r="P171" s="47">
        <f t="shared" si="53"/>
        <v>0</v>
      </c>
      <c r="Q171" s="47">
        <f t="shared" si="53"/>
        <v>4950</v>
      </c>
      <c r="R171" s="47"/>
    </row>
    <row r="172" spans="1:18" x14ac:dyDescent="0.15">
      <c r="A172" s="47" t="s">
        <v>300</v>
      </c>
      <c r="B172" s="52">
        <v>1</v>
      </c>
      <c r="C172" s="52" t="s">
        <v>432</v>
      </c>
      <c r="D172" s="52" t="s">
        <v>295</v>
      </c>
      <c r="E172" s="92" t="s">
        <v>337</v>
      </c>
      <c r="F172" s="52" t="s">
        <v>320</v>
      </c>
      <c r="G172" s="52" t="s">
        <v>297</v>
      </c>
      <c r="H172" s="52">
        <v>1650</v>
      </c>
      <c r="I172" s="52" t="s">
        <v>338</v>
      </c>
      <c r="J172" s="47" t="s">
        <v>386</v>
      </c>
      <c r="K172" s="55">
        <v>8</v>
      </c>
      <c r="L172" s="55">
        <v>3</v>
      </c>
      <c r="M172" s="52">
        <v>4950</v>
      </c>
      <c r="N172" s="55">
        <v>1524</v>
      </c>
      <c r="O172" s="55">
        <v>1173</v>
      </c>
      <c r="P172" s="55">
        <v>52</v>
      </c>
      <c r="Q172" s="9">
        <f t="shared" ref="Q172:Q177" si="54">SUM(M172:P172)</f>
        <v>7699</v>
      </c>
      <c r="R172" s="54"/>
    </row>
    <row r="173" spans="1:18" x14ac:dyDescent="0.15">
      <c r="A173" s="47" t="s">
        <v>300</v>
      </c>
      <c r="B173" s="52">
        <v>2</v>
      </c>
      <c r="C173" s="47" t="s">
        <v>302</v>
      </c>
      <c r="D173" s="47" t="s">
        <v>54</v>
      </c>
      <c r="E173" s="92">
        <v>1964.08</v>
      </c>
      <c r="F173" s="139" t="s">
        <v>48</v>
      </c>
      <c r="G173" s="35" t="s">
        <v>49</v>
      </c>
      <c r="H173" s="47">
        <v>1650</v>
      </c>
      <c r="I173" s="47" t="s">
        <v>93</v>
      </c>
      <c r="J173" s="47" t="s">
        <v>386</v>
      </c>
      <c r="K173" s="28">
        <v>33</v>
      </c>
      <c r="L173" s="55">
        <v>3</v>
      </c>
      <c r="M173" s="52">
        <v>4950</v>
      </c>
      <c r="N173" s="55">
        <v>1524</v>
      </c>
      <c r="O173" s="55">
        <v>1173</v>
      </c>
      <c r="P173" s="55">
        <v>52</v>
      </c>
      <c r="Q173" s="9">
        <f t="shared" si="54"/>
        <v>7699</v>
      </c>
      <c r="R173" s="70"/>
    </row>
    <row r="174" spans="1:18" x14ac:dyDescent="0.15">
      <c r="A174" s="47" t="s">
        <v>300</v>
      </c>
      <c r="B174" s="52">
        <v>3</v>
      </c>
      <c r="C174" s="47" t="s">
        <v>304</v>
      </c>
      <c r="D174" s="47" t="s">
        <v>54</v>
      </c>
      <c r="E174" s="92" t="s">
        <v>339</v>
      </c>
      <c r="F174" s="47" t="s">
        <v>48</v>
      </c>
      <c r="G174" s="35" t="s">
        <v>49</v>
      </c>
      <c r="H174" s="47">
        <v>1650</v>
      </c>
      <c r="I174" s="47" t="s">
        <v>340</v>
      </c>
      <c r="J174" s="47" t="s">
        <v>386</v>
      </c>
      <c r="K174" s="52">
        <v>34</v>
      </c>
      <c r="L174" s="55">
        <v>3</v>
      </c>
      <c r="M174" s="52">
        <v>4950</v>
      </c>
      <c r="N174" s="55">
        <v>1524</v>
      </c>
      <c r="O174" s="55">
        <v>1173</v>
      </c>
      <c r="P174" s="55">
        <v>52</v>
      </c>
      <c r="Q174" s="9">
        <f t="shared" si="54"/>
        <v>7699</v>
      </c>
      <c r="R174" s="70"/>
    </row>
    <row r="175" spans="1:18" x14ac:dyDescent="0.15">
      <c r="A175" s="47" t="s">
        <v>300</v>
      </c>
      <c r="B175" s="52">
        <v>4</v>
      </c>
      <c r="C175" s="47" t="s">
        <v>303</v>
      </c>
      <c r="D175" s="47" t="s">
        <v>54</v>
      </c>
      <c r="E175" s="92" t="s">
        <v>341</v>
      </c>
      <c r="F175" s="139" t="s">
        <v>48</v>
      </c>
      <c r="G175" s="35" t="s">
        <v>49</v>
      </c>
      <c r="H175" s="47">
        <v>1650</v>
      </c>
      <c r="I175" s="47" t="s">
        <v>93</v>
      </c>
      <c r="J175" s="47" t="s">
        <v>386</v>
      </c>
      <c r="K175" s="28">
        <v>30</v>
      </c>
      <c r="L175" s="55">
        <v>3</v>
      </c>
      <c r="M175" s="52">
        <v>4950</v>
      </c>
      <c r="N175" s="55">
        <v>1524</v>
      </c>
      <c r="O175" s="55">
        <v>1173</v>
      </c>
      <c r="P175" s="55">
        <v>52</v>
      </c>
      <c r="Q175" s="9">
        <f t="shared" si="54"/>
        <v>7699</v>
      </c>
      <c r="R175" s="70"/>
    </row>
    <row r="176" spans="1:18" x14ac:dyDescent="0.15">
      <c r="A176" s="47" t="s">
        <v>300</v>
      </c>
      <c r="B176" s="52">
        <v>5</v>
      </c>
      <c r="C176" s="47" t="s">
        <v>301</v>
      </c>
      <c r="D176" s="47" t="s">
        <v>54</v>
      </c>
      <c r="E176" s="92">
        <v>1968.12</v>
      </c>
      <c r="F176" s="139" t="s">
        <v>48</v>
      </c>
      <c r="G176" s="35" t="s">
        <v>49</v>
      </c>
      <c r="H176" s="47">
        <v>1650</v>
      </c>
      <c r="I176" s="47" t="s">
        <v>93</v>
      </c>
      <c r="J176" s="47" t="s">
        <v>386</v>
      </c>
      <c r="K176" s="28">
        <v>29</v>
      </c>
      <c r="L176" s="55">
        <v>3</v>
      </c>
      <c r="M176" s="52">
        <v>4950</v>
      </c>
      <c r="N176" s="55">
        <v>1524</v>
      </c>
      <c r="O176" s="55">
        <v>1173</v>
      </c>
      <c r="P176" s="55">
        <v>52</v>
      </c>
      <c r="Q176" s="9">
        <f t="shared" si="54"/>
        <v>7699</v>
      </c>
      <c r="R176" s="70"/>
    </row>
    <row r="177" spans="1:18" x14ac:dyDescent="0.15">
      <c r="A177" s="47" t="s">
        <v>300</v>
      </c>
      <c r="B177" s="52">
        <v>6</v>
      </c>
      <c r="C177" s="47" t="s">
        <v>305</v>
      </c>
      <c r="D177" s="47" t="s">
        <v>54</v>
      </c>
      <c r="E177" s="92">
        <v>1968.04</v>
      </c>
      <c r="F177" s="81" t="s">
        <v>48</v>
      </c>
      <c r="G177" s="47" t="s">
        <v>49</v>
      </c>
      <c r="H177" s="47">
        <v>1650</v>
      </c>
      <c r="I177" s="47" t="s">
        <v>306</v>
      </c>
      <c r="J177" s="47" t="s">
        <v>386</v>
      </c>
      <c r="K177" s="47">
        <v>23</v>
      </c>
      <c r="L177" s="55">
        <v>3</v>
      </c>
      <c r="M177" s="52">
        <v>4950</v>
      </c>
      <c r="N177" s="55">
        <v>1524</v>
      </c>
      <c r="O177" s="55">
        <v>1173</v>
      </c>
      <c r="P177" s="55">
        <v>52</v>
      </c>
      <c r="Q177" s="9">
        <f t="shared" si="54"/>
        <v>7699</v>
      </c>
      <c r="R177" s="70"/>
    </row>
    <row r="178" spans="1:18" x14ac:dyDescent="0.15">
      <c r="A178" s="47" t="s">
        <v>300</v>
      </c>
      <c r="B178" s="61" t="s">
        <v>51</v>
      </c>
      <c r="C178" s="62"/>
      <c r="D178" s="62"/>
      <c r="E178" s="62"/>
      <c r="F178" s="62"/>
      <c r="G178" s="62"/>
      <c r="H178" s="62"/>
      <c r="I178" s="62"/>
      <c r="J178" s="63"/>
      <c r="K178" s="52">
        <f>SUM(K172:K177)</f>
        <v>157</v>
      </c>
      <c r="L178" s="52">
        <f t="shared" ref="L178:Q178" si="55">SUM(L172:L177)</f>
        <v>18</v>
      </c>
      <c r="M178" s="52">
        <f t="shared" si="55"/>
        <v>29700</v>
      </c>
      <c r="N178" s="52">
        <f t="shared" si="55"/>
        <v>9144</v>
      </c>
      <c r="O178" s="52">
        <f t="shared" si="55"/>
        <v>7038</v>
      </c>
      <c r="P178" s="52">
        <f t="shared" si="55"/>
        <v>312</v>
      </c>
      <c r="Q178" s="52">
        <f t="shared" si="55"/>
        <v>46194</v>
      </c>
      <c r="R178" s="71"/>
    </row>
    <row r="179" spans="1:18" x14ac:dyDescent="0.15">
      <c r="A179" s="47"/>
      <c r="B179" s="61"/>
      <c r="C179" s="62"/>
      <c r="D179" s="62"/>
      <c r="E179" s="62"/>
      <c r="F179" s="62"/>
      <c r="G179" s="62"/>
      <c r="H179" s="62"/>
      <c r="I179" s="62"/>
      <c r="J179" s="63"/>
      <c r="K179" s="52">
        <f>SUM(K178,K171,K169,K167,K165,K161,K154,K149,K147,K142,K139,K129,K124,K118,K113,K108,K93,K89,K86,K82,K73,K53,K46,K40,K36,K28,K22,K8)</f>
        <v>2891</v>
      </c>
      <c r="L179" s="52">
        <f t="shared" ref="L179:Q179" si="56">SUM(L178,L171,L169,L167,L165,L161,L154,L149,L147,L142,L139,L129,L124,L118,L113,L108,L93,L89,L86,L82,L73,L53,L46,L40,L36,L28,L22,L8)</f>
        <v>440</v>
      </c>
      <c r="M179" s="52">
        <f t="shared" si="56"/>
        <v>735900</v>
      </c>
      <c r="N179" s="52">
        <f t="shared" si="56"/>
        <v>228350</v>
      </c>
      <c r="O179" s="52">
        <f t="shared" si="56"/>
        <v>173843</v>
      </c>
      <c r="P179" s="52">
        <f t="shared" si="56"/>
        <v>7861</v>
      </c>
      <c r="Q179" s="52">
        <f t="shared" si="56"/>
        <v>1145954</v>
      </c>
      <c r="R179" s="47"/>
    </row>
    <row r="180" spans="1:18" x14ac:dyDescent="0.1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</row>
    <row r="181" spans="1:18" x14ac:dyDescent="0.1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</row>
    <row r="182" spans="1:18" x14ac:dyDescent="0.1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</row>
    <row r="183" spans="1:18" x14ac:dyDescent="0.1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</row>
    <row r="184" spans="1:18" x14ac:dyDescent="0.1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</row>
    <row r="185" spans="1:18" x14ac:dyDescent="0.1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</row>
    <row r="186" spans="1:18" x14ac:dyDescent="0.1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</row>
    <row r="187" spans="1:18" x14ac:dyDescent="0.1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</row>
    <row r="188" spans="1:18" x14ac:dyDescent="0.1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</row>
    <row r="189" spans="1:18" x14ac:dyDescent="0.1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</row>
    <row r="190" spans="1:18" x14ac:dyDescent="0.1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</row>
    <row r="191" spans="1:18" x14ac:dyDescent="0.1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</row>
    <row r="192" spans="1:18" x14ac:dyDescent="0.1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</row>
    <row r="193" spans="1:18" x14ac:dyDescent="0.1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</row>
    <row r="194" spans="1:18" x14ac:dyDescent="0.1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</row>
    <row r="195" spans="1:18" x14ac:dyDescent="0.1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</row>
    <row r="196" spans="1:18" x14ac:dyDescent="0.1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</row>
    <row r="197" spans="1:18" x14ac:dyDescent="0.1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</row>
    <row r="198" spans="1:18" x14ac:dyDescent="0.1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</row>
    <row r="199" spans="1:18" x14ac:dyDescent="0.1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</row>
    <row r="200" spans="1:18" x14ac:dyDescent="0.1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</row>
    <row r="201" spans="1:18" x14ac:dyDescent="0.1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</row>
    <row r="202" spans="1:18" x14ac:dyDescent="0.1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</row>
    <row r="203" spans="1:18" x14ac:dyDescent="0.1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</row>
    <row r="204" spans="1:18" x14ac:dyDescent="0.1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</row>
    <row r="205" spans="1:18" x14ac:dyDescent="0.1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</row>
    <row r="206" spans="1:18" x14ac:dyDescent="0.1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</row>
    <row r="207" spans="1:18" x14ac:dyDescent="0.1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</row>
    <row r="208" spans="1:18" x14ac:dyDescent="0.1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</row>
    <row r="209" spans="1:18" x14ac:dyDescent="0.1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</row>
    <row r="210" spans="1:18" x14ac:dyDescent="0.1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</row>
    <row r="211" spans="1:18" x14ac:dyDescent="0.1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</row>
    <row r="212" spans="1:18" x14ac:dyDescent="0.1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</row>
    <row r="213" spans="1:18" x14ac:dyDescent="0.1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</row>
    <row r="214" spans="1:18" x14ac:dyDescent="0.1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</row>
    <row r="215" spans="1:18" x14ac:dyDescent="0.1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</row>
    <row r="216" spans="1:18" x14ac:dyDescent="0.1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</row>
    <row r="217" spans="1:18" x14ac:dyDescent="0.1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</row>
    <row r="218" spans="1:18" x14ac:dyDescent="0.1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</row>
    <row r="219" spans="1:18" x14ac:dyDescent="0.1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</row>
    <row r="220" spans="1:18" x14ac:dyDescent="0.1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</row>
    <row r="221" spans="1:18" x14ac:dyDescent="0.1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</row>
    <row r="222" spans="1:18" x14ac:dyDescent="0.1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</row>
    <row r="223" spans="1:18" x14ac:dyDescent="0.1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</row>
    <row r="224" spans="1:18" x14ac:dyDescent="0.1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</row>
    <row r="225" spans="1:18" x14ac:dyDescent="0.1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</row>
    <row r="226" spans="1:18" x14ac:dyDescent="0.1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</row>
    <row r="227" spans="1:18" x14ac:dyDescent="0.1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</row>
    <row r="228" spans="1:18" x14ac:dyDescent="0.1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</row>
    <row r="229" spans="1:18" x14ac:dyDescent="0.1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</row>
    <row r="230" spans="1:18" x14ac:dyDescent="0.1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</row>
    <row r="231" spans="1:18" x14ac:dyDescent="0.1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</row>
    <row r="232" spans="1:18" x14ac:dyDescent="0.1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</row>
    <row r="233" spans="1:18" x14ac:dyDescent="0.1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</row>
    <row r="234" spans="1:18" x14ac:dyDescent="0.1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</row>
    <row r="235" spans="1:18" x14ac:dyDescent="0.1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</row>
    <row r="236" spans="1:18" x14ac:dyDescent="0.1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</row>
    <row r="237" spans="1:18" x14ac:dyDescent="0.1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</row>
    <row r="238" spans="1:18" x14ac:dyDescent="0.1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</row>
    <row r="239" spans="1:18" x14ac:dyDescent="0.1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</row>
    <row r="240" spans="1:18" x14ac:dyDescent="0.1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</row>
    <row r="241" spans="1:18" x14ac:dyDescent="0.1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</row>
    <row r="242" spans="1:18" x14ac:dyDescent="0.1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</row>
    <row r="243" spans="1:18" x14ac:dyDescent="0.1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</row>
    <row r="244" spans="1:18" x14ac:dyDescent="0.1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</row>
    <row r="245" spans="1:18" x14ac:dyDescent="0.1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</row>
    <row r="246" spans="1:18" x14ac:dyDescent="0.1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</row>
    <row r="247" spans="1:18" x14ac:dyDescent="0.1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</row>
    <row r="248" spans="1:18" x14ac:dyDescent="0.1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</row>
    <row r="249" spans="1:18" x14ac:dyDescent="0.1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</row>
    <row r="250" spans="1:18" x14ac:dyDescent="0.1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</row>
    <row r="251" spans="1:18" x14ac:dyDescent="0.1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</row>
    <row r="252" spans="1:18" x14ac:dyDescent="0.1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</row>
    <row r="253" spans="1:18" x14ac:dyDescent="0.1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</row>
    <row r="254" spans="1:18" x14ac:dyDescent="0.1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</row>
    <row r="255" spans="1:18" x14ac:dyDescent="0.1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</row>
    <row r="256" spans="1:18" x14ac:dyDescent="0.1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</row>
    <row r="257" spans="1:18" x14ac:dyDescent="0.1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</row>
    <row r="258" spans="1:18" x14ac:dyDescent="0.1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</row>
    <row r="259" spans="1:18" x14ac:dyDescent="0.1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</row>
    <row r="260" spans="1:18" x14ac:dyDescent="0.1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</row>
    <row r="261" spans="1:18" x14ac:dyDescent="0.1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</row>
    <row r="262" spans="1:18" x14ac:dyDescent="0.1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</row>
    <row r="263" spans="1:18" x14ac:dyDescent="0.1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</row>
    <row r="264" spans="1:18" x14ac:dyDescent="0.1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</row>
    <row r="265" spans="1:18" x14ac:dyDescent="0.1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</row>
    <row r="266" spans="1:18" x14ac:dyDescent="0.1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</row>
    <row r="267" spans="1:18" x14ac:dyDescent="0.1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</row>
    <row r="268" spans="1:18" x14ac:dyDescent="0.1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</row>
    <row r="269" spans="1:18" x14ac:dyDescent="0.1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</row>
    <row r="270" spans="1:18" x14ac:dyDescent="0.1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</row>
    <row r="271" spans="1:18" x14ac:dyDescent="0.1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</row>
    <row r="272" spans="1:18" x14ac:dyDescent="0.1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</row>
    <row r="273" spans="1:18" x14ac:dyDescent="0.1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</row>
    <row r="274" spans="1:18" x14ac:dyDescent="0.1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</row>
    <row r="275" spans="1:18" x14ac:dyDescent="0.1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</row>
    <row r="276" spans="1:18" x14ac:dyDescent="0.1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</row>
    <row r="277" spans="1:18" x14ac:dyDescent="0.1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</row>
    <row r="278" spans="1:18" x14ac:dyDescent="0.1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</row>
    <row r="279" spans="1:18" x14ac:dyDescent="0.1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</row>
    <row r="280" spans="1:18" x14ac:dyDescent="0.1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</row>
    <row r="281" spans="1:18" x14ac:dyDescent="0.1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</row>
    <row r="282" spans="1:18" x14ac:dyDescent="0.1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</row>
    <row r="283" spans="1:18" x14ac:dyDescent="0.1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</row>
    <row r="284" spans="1:18" x14ac:dyDescent="0.1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</row>
    <row r="285" spans="1:18" x14ac:dyDescent="0.1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</row>
    <row r="286" spans="1:18" x14ac:dyDescent="0.1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</row>
    <row r="287" spans="1:18" x14ac:dyDescent="0.1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</row>
    <row r="288" spans="1:18" x14ac:dyDescent="0.1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</row>
    <row r="289" spans="1:18" x14ac:dyDescent="0.1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</row>
    <row r="290" spans="1:18" x14ac:dyDescent="0.1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</row>
    <row r="291" spans="1:18" x14ac:dyDescent="0.1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</row>
    <row r="292" spans="1:18" x14ac:dyDescent="0.1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</row>
    <row r="293" spans="1:18" x14ac:dyDescent="0.1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</row>
    <row r="294" spans="1:18" x14ac:dyDescent="0.1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</row>
    <row r="295" spans="1:18" x14ac:dyDescent="0.1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</row>
    <row r="296" spans="1:18" x14ac:dyDescent="0.1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</row>
    <row r="297" spans="1:18" x14ac:dyDescent="0.1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</row>
    <row r="298" spans="1:18" x14ac:dyDescent="0.1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</row>
    <row r="299" spans="1:18" x14ac:dyDescent="0.1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</row>
    <row r="300" spans="1:18" x14ac:dyDescent="0.1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</row>
    <row r="301" spans="1:18" x14ac:dyDescent="0.1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</row>
    <row r="302" spans="1:18" x14ac:dyDescent="0.1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</row>
    <row r="303" spans="1:18" x14ac:dyDescent="0.1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</row>
    <row r="304" spans="1:18" x14ac:dyDescent="0.1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</row>
    <row r="305" spans="1:18" x14ac:dyDescent="0.1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</row>
    <row r="306" spans="1:18" x14ac:dyDescent="0.1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</row>
    <row r="307" spans="1:18" x14ac:dyDescent="0.1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</row>
    <row r="308" spans="1:18" x14ac:dyDescent="0.1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</row>
    <row r="309" spans="1:18" x14ac:dyDescent="0.1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</row>
    <row r="310" spans="1:18" x14ac:dyDescent="0.1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</row>
    <row r="311" spans="1:18" x14ac:dyDescent="0.1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</row>
    <row r="312" spans="1:18" x14ac:dyDescent="0.1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</row>
    <row r="313" spans="1:18" x14ac:dyDescent="0.1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</row>
    <row r="314" spans="1:18" x14ac:dyDescent="0.1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</row>
    <row r="315" spans="1:18" x14ac:dyDescent="0.1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</row>
    <row r="316" spans="1:18" x14ac:dyDescent="0.1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</row>
    <row r="317" spans="1:18" x14ac:dyDescent="0.1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</row>
    <row r="318" spans="1:18" x14ac:dyDescent="0.1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</row>
    <row r="319" spans="1:18" x14ac:dyDescent="0.1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</row>
    <row r="320" spans="1:18" x14ac:dyDescent="0.1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</row>
    <row r="321" spans="1:18" x14ac:dyDescent="0.1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</row>
    <row r="322" spans="1:18" x14ac:dyDescent="0.1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</row>
    <row r="323" spans="1:18" x14ac:dyDescent="0.1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</row>
    <row r="324" spans="1:18" x14ac:dyDescent="0.1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</row>
    <row r="325" spans="1:18" x14ac:dyDescent="0.1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</row>
    <row r="326" spans="1:18" x14ac:dyDescent="0.1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</row>
    <row r="327" spans="1:18" x14ac:dyDescent="0.1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</row>
    <row r="328" spans="1:18" x14ac:dyDescent="0.1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</row>
    <row r="329" spans="1:18" x14ac:dyDescent="0.1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</row>
    <row r="330" spans="1:18" x14ac:dyDescent="0.1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</row>
    <row r="331" spans="1:18" x14ac:dyDescent="0.1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</row>
    <row r="332" spans="1:18" x14ac:dyDescent="0.1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</row>
    <row r="333" spans="1:18" x14ac:dyDescent="0.1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</row>
    <row r="334" spans="1:18" x14ac:dyDescent="0.1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</row>
    <row r="335" spans="1:18" x14ac:dyDescent="0.1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</row>
    <row r="336" spans="1:18" x14ac:dyDescent="0.1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</row>
    <row r="337" spans="1:18" x14ac:dyDescent="0.1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</row>
    <row r="338" spans="1:18" x14ac:dyDescent="0.1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</row>
    <row r="339" spans="1:18" x14ac:dyDescent="0.1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</row>
    <row r="340" spans="1:18" x14ac:dyDescent="0.1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</row>
    <row r="341" spans="1:18" x14ac:dyDescent="0.1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</row>
    <row r="342" spans="1:18" x14ac:dyDescent="0.1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</row>
    <row r="343" spans="1:18" x14ac:dyDescent="0.1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</row>
    <row r="344" spans="1:18" x14ac:dyDescent="0.1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</row>
    <row r="345" spans="1:18" x14ac:dyDescent="0.1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</row>
    <row r="346" spans="1:18" x14ac:dyDescent="0.1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</row>
    <row r="347" spans="1:18" x14ac:dyDescent="0.1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</row>
    <row r="348" spans="1:18" x14ac:dyDescent="0.1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</row>
    <row r="349" spans="1:18" x14ac:dyDescent="0.1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</row>
    <row r="350" spans="1:18" x14ac:dyDescent="0.1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</row>
    <row r="351" spans="1:18" x14ac:dyDescent="0.1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</row>
    <row r="352" spans="1:18" x14ac:dyDescent="0.1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</row>
    <row r="353" spans="1:18" x14ac:dyDescent="0.1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</row>
    <row r="354" spans="1:18" x14ac:dyDescent="0.1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</row>
    <row r="355" spans="1:18" x14ac:dyDescent="0.1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</row>
    <row r="356" spans="1:18" x14ac:dyDescent="0.1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</row>
    <row r="357" spans="1:18" x14ac:dyDescent="0.1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</row>
    <row r="358" spans="1:18" x14ac:dyDescent="0.1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</row>
    <row r="359" spans="1:18" x14ac:dyDescent="0.1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</row>
    <row r="360" spans="1:18" x14ac:dyDescent="0.1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</row>
    <row r="361" spans="1:18" x14ac:dyDescent="0.1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</row>
    <row r="362" spans="1:18" x14ac:dyDescent="0.1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</row>
    <row r="363" spans="1:18" x14ac:dyDescent="0.1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</row>
    <row r="364" spans="1:18" x14ac:dyDescent="0.1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</row>
    <row r="365" spans="1:18" x14ac:dyDescent="0.1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</row>
    <row r="366" spans="1:18" x14ac:dyDescent="0.1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</row>
    <row r="367" spans="1:18" x14ac:dyDescent="0.1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</row>
    <row r="368" spans="1:18" x14ac:dyDescent="0.1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</row>
    <row r="369" spans="1:18" x14ac:dyDescent="0.1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</row>
    <row r="370" spans="1:18" x14ac:dyDescent="0.1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</row>
    <row r="371" spans="1:18" x14ac:dyDescent="0.1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</row>
    <row r="372" spans="1:18" x14ac:dyDescent="0.1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</row>
    <row r="373" spans="1:18" x14ac:dyDescent="0.1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</row>
    <row r="374" spans="1:18" x14ac:dyDescent="0.1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</row>
    <row r="375" spans="1:18" x14ac:dyDescent="0.1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</row>
    <row r="376" spans="1:18" x14ac:dyDescent="0.1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</row>
    <row r="377" spans="1:18" x14ac:dyDescent="0.1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</row>
    <row r="378" spans="1:18" x14ac:dyDescent="0.1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</row>
    <row r="379" spans="1:18" x14ac:dyDescent="0.1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</row>
    <row r="380" spans="1:18" x14ac:dyDescent="0.1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</row>
    <row r="381" spans="1:18" x14ac:dyDescent="0.1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</row>
    <row r="382" spans="1:18" x14ac:dyDescent="0.1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</row>
    <row r="383" spans="1:18" x14ac:dyDescent="0.1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</row>
    <row r="384" spans="1:18" x14ac:dyDescent="0.1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</row>
    <row r="385" spans="1:18" x14ac:dyDescent="0.1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</row>
    <row r="386" spans="1:18" x14ac:dyDescent="0.1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</row>
    <row r="387" spans="1:18" x14ac:dyDescent="0.1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</row>
    <row r="388" spans="1:18" x14ac:dyDescent="0.1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</row>
    <row r="389" spans="1:18" x14ac:dyDescent="0.1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</row>
    <row r="390" spans="1:18" x14ac:dyDescent="0.1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</row>
    <row r="391" spans="1:18" x14ac:dyDescent="0.1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</row>
    <row r="392" spans="1:18" x14ac:dyDescent="0.1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</row>
    <row r="393" spans="1:18" x14ac:dyDescent="0.1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</row>
    <row r="394" spans="1:18" x14ac:dyDescent="0.1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</row>
    <row r="395" spans="1:18" x14ac:dyDescent="0.1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</row>
    <row r="396" spans="1:18" x14ac:dyDescent="0.1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</row>
    <row r="397" spans="1:18" x14ac:dyDescent="0.1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</row>
    <row r="398" spans="1:18" x14ac:dyDescent="0.1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</row>
    <row r="399" spans="1:18" x14ac:dyDescent="0.1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</row>
    <row r="400" spans="1:18" x14ac:dyDescent="0.1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</row>
    <row r="401" spans="1:18" x14ac:dyDescent="0.1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</row>
    <row r="402" spans="1:18" x14ac:dyDescent="0.1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</row>
    <row r="403" spans="1:18" x14ac:dyDescent="0.1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</row>
    <row r="404" spans="1:18" x14ac:dyDescent="0.1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</row>
    <row r="405" spans="1:18" x14ac:dyDescent="0.1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</row>
    <row r="406" spans="1:18" x14ac:dyDescent="0.1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</row>
    <row r="407" spans="1:18" x14ac:dyDescent="0.1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</row>
    <row r="408" spans="1:18" x14ac:dyDescent="0.1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</row>
    <row r="409" spans="1:18" x14ac:dyDescent="0.1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</row>
    <row r="410" spans="1:18" x14ac:dyDescent="0.1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</row>
    <row r="411" spans="1:18" x14ac:dyDescent="0.1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</row>
    <row r="412" spans="1:18" x14ac:dyDescent="0.1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</row>
    <row r="413" spans="1:18" x14ac:dyDescent="0.1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</row>
    <row r="414" spans="1:18" x14ac:dyDescent="0.1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</row>
    <row r="415" spans="1:18" x14ac:dyDescent="0.1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</row>
    <row r="416" spans="1:18" x14ac:dyDescent="0.1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</row>
    <row r="417" spans="1:18" x14ac:dyDescent="0.1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</row>
    <row r="418" spans="1:18" x14ac:dyDescent="0.1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</row>
    <row r="419" spans="1:18" x14ac:dyDescent="0.1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</row>
    <row r="420" spans="1:18" x14ac:dyDescent="0.1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</row>
    <row r="421" spans="1:18" x14ac:dyDescent="0.1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</row>
    <row r="422" spans="1:18" x14ac:dyDescent="0.1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</row>
    <row r="423" spans="1:18" x14ac:dyDescent="0.1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</row>
    <row r="424" spans="1:18" x14ac:dyDescent="0.1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</row>
    <row r="425" spans="1:18" x14ac:dyDescent="0.1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</row>
    <row r="426" spans="1:18" x14ac:dyDescent="0.1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</row>
    <row r="427" spans="1:18" x14ac:dyDescent="0.1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</row>
    <row r="428" spans="1:18" x14ac:dyDescent="0.1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</row>
    <row r="429" spans="1:18" x14ac:dyDescent="0.1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</row>
    <row r="430" spans="1:18" x14ac:dyDescent="0.1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</row>
    <row r="431" spans="1:18" x14ac:dyDescent="0.1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</row>
    <row r="432" spans="1:18" x14ac:dyDescent="0.1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</row>
    <row r="433" spans="1:18" x14ac:dyDescent="0.1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</row>
    <row r="434" spans="1:18" x14ac:dyDescent="0.1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</row>
    <row r="435" spans="1:18" x14ac:dyDescent="0.1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</row>
    <row r="436" spans="1:18" x14ac:dyDescent="0.1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</row>
    <row r="437" spans="1:18" x14ac:dyDescent="0.1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</row>
    <row r="438" spans="1:18" x14ac:dyDescent="0.1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</row>
    <row r="439" spans="1:18" x14ac:dyDescent="0.1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</row>
    <row r="440" spans="1:18" x14ac:dyDescent="0.1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</row>
    <row r="441" spans="1:18" x14ac:dyDescent="0.1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</row>
    <row r="442" spans="1:18" x14ac:dyDescent="0.1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</row>
    <row r="443" spans="1:18" x14ac:dyDescent="0.1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</row>
    <row r="444" spans="1:18" x14ac:dyDescent="0.1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</row>
    <row r="445" spans="1:18" x14ac:dyDescent="0.1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</row>
    <row r="446" spans="1:18" x14ac:dyDescent="0.1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</row>
    <row r="447" spans="1:18" x14ac:dyDescent="0.1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</row>
    <row r="448" spans="1:18" x14ac:dyDescent="0.1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</row>
    <row r="449" spans="1:18" x14ac:dyDescent="0.1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</row>
    <row r="450" spans="1:18" x14ac:dyDescent="0.1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</row>
    <row r="451" spans="1:18" x14ac:dyDescent="0.1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</row>
    <row r="452" spans="1:18" x14ac:dyDescent="0.1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</row>
    <row r="453" spans="1:18" x14ac:dyDescent="0.1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</row>
    <row r="454" spans="1:18" x14ac:dyDescent="0.1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</row>
    <row r="455" spans="1:18" x14ac:dyDescent="0.1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</row>
    <row r="456" spans="1:18" x14ac:dyDescent="0.1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</row>
    <row r="457" spans="1:18" x14ac:dyDescent="0.1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</row>
    <row r="458" spans="1:18" x14ac:dyDescent="0.1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</row>
    <row r="459" spans="1:18" x14ac:dyDescent="0.1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</row>
    <row r="460" spans="1:18" x14ac:dyDescent="0.1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</row>
    <row r="461" spans="1:18" x14ac:dyDescent="0.1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</row>
    <row r="462" spans="1:18" x14ac:dyDescent="0.1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</row>
    <row r="463" spans="1:18" x14ac:dyDescent="0.1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</row>
    <row r="464" spans="1:18" x14ac:dyDescent="0.1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</row>
    <row r="465" spans="1:18" x14ac:dyDescent="0.1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</row>
    <row r="466" spans="1:18" x14ac:dyDescent="0.1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</row>
    <row r="467" spans="1:18" x14ac:dyDescent="0.1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</row>
    <row r="468" spans="1:18" x14ac:dyDescent="0.1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</row>
    <row r="469" spans="1:18" x14ac:dyDescent="0.1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</row>
    <row r="470" spans="1:18" x14ac:dyDescent="0.1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</row>
    <row r="471" spans="1:18" x14ac:dyDescent="0.1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</row>
    <row r="472" spans="1:18" x14ac:dyDescent="0.1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</row>
    <row r="473" spans="1:18" x14ac:dyDescent="0.1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</row>
    <row r="474" spans="1:18" x14ac:dyDescent="0.1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</row>
    <row r="475" spans="1:18" x14ac:dyDescent="0.1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</row>
    <row r="476" spans="1:18" x14ac:dyDescent="0.1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</row>
    <row r="477" spans="1:18" x14ac:dyDescent="0.1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</row>
    <row r="478" spans="1:18" x14ac:dyDescent="0.1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</row>
    <row r="479" spans="1:18" x14ac:dyDescent="0.1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</row>
    <row r="480" spans="1:18" x14ac:dyDescent="0.1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</row>
    <row r="481" spans="1:18" x14ac:dyDescent="0.1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</row>
    <row r="482" spans="1:18" x14ac:dyDescent="0.1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</row>
    <row r="483" spans="1:18" x14ac:dyDescent="0.1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</row>
    <row r="484" spans="1:18" x14ac:dyDescent="0.1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</row>
    <row r="485" spans="1:18" x14ac:dyDescent="0.1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</row>
    <row r="486" spans="1:18" x14ac:dyDescent="0.1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</row>
    <row r="487" spans="1:18" x14ac:dyDescent="0.1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</row>
    <row r="488" spans="1:18" x14ac:dyDescent="0.1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</row>
    <row r="489" spans="1:18" x14ac:dyDescent="0.1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</row>
    <row r="490" spans="1:18" x14ac:dyDescent="0.1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</row>
    <row r="491" spans="1:18" x14ac:dyDescent="0.1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</row>
    <row r="492" spans="1:18" x14ac:dyDescent="0.1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</row>
    <row r="493" spans="1:18" x14ac:dyDescent="0.1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</row>
    <row r="494" spans="1:18" x14ac:dyDescent="0.1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</row>
    <row r="495" spans="1:18" x14ac:dyDescent="0.1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</row>
    <row r="496" spans="1:18" x14ac:dyDescent="0.1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</row>
    <row r="497" spans="1:18" x14ac:dyDescent="0.1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</row>
    <row r="498" spans="1:18" x14ac:dyDescent="0.1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</row>
    <row r="499" spans="1:18" x14ac:dyDescent="0.1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</row>
    <row r="500" spans="1:18" x14ac:dyDescent="0.1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</row>
    <row r="501" spans="1:18" x14ac:dyDescent="0.1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</row>
    <row r="502" spans="1:18" x14ac:dyDescent="0.1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</row>
    <row r="503" spans="1:18" x14ac:dyDescent="0.1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</row>
    <row r="504" spans="1:18" x14ac:dyDescent="0.1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</row>
    <row r="505" spans="1:18" x14ac:dyDescent="0.1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</row>
    <row r="506" spans="1:18" x14ac:dyDescent="0.1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</row>
    <row r="507" spans="1:18" x14ac:dyDescent="0.1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</row>
    <row r="508" spans="1:18" x14ac:dyDescent="0.1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</row>
    <row r="509" spans="1:18" x14ac:dyDescent="0.1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</row>
    <row r="510" spans="1:18" x14ac:dyDescent="0.1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</row>
    <row r="511" spans="1:18" x14ac:dyDescent="0.1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</row>
    <row r="512" spans="1:18" x14ac:dyDescent="0.1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</row>
    <row r="513" spans="1:18" x14ac:dyDescent="0.1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</row>
    <row r="514" spans="1:18" x14ac:dyDescent="0.1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</row>
    <row r="515" spans="1:18" x14ac:dyDescent="0.1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</row>
    <row r="516" spans="1:18" x14ac:dyDescent="0.1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</row>
    <row r="517" spans="1:18" x14ac:dyDescent="0.1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</row>
    <row r="518" spans="1:18" x14ac:dyDescent="0.1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</row>
    <row r="519" spans="1:18" x14ac:dyDescent="0.1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</row>
    <row r="520" spans="1:18" x14ac:dyDescent="0.1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</row>
    <row r="521" spans="1:18" x14ac:dyDescent="0.1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</row>
    <row r="522" spans="1:18" x14ac:dyDescent="0.1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</row>
    <row r="523" spans="1:18" x14ac:dyDescent="0.1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</row>
    <row r="524" spans="1:18" x14ac:dyDescent="0.1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</row>
    <row r="525" spans="1:18" x14ac:dyDescent="0.1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</row>
    <row r="526" spans="1:18" x14ac:dyDescent="0.1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</row>
    <row r="527" spans="1:18" x14ac:dyDescent="0.1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</row>
    <row r="528" spans="1:18" x14ac:dyDescent="0.1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</row>
    <row r="529" spans="1:18" x14ac:dyDescent="0.1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</row>
    <row r="530" spans="1:18" x14ac:dyDescent="0.1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</row>
    <row r="531" spans="1:18" x14ac:dyDescent="0.1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</row>
    <row r="532" spans="1:18" x14ac:dyDescent="0.1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</row>
    <row r="533" spans="1:18" x14ac:dyDescent="0.1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</row>
    <row r="534" spans="1:18" x14ac:dyDescent="0.1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</row>
    <row r="535" spans="1:18" x14ac:dyDescent="0.1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</row>
    <row r="536" spans="1:18" x14ac:dyDescent="0.1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</row>
    <row r="537" spans="1:18" x14ac:dyDescent="0.1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</row>
    <row r="538" spans="1:18" x14ac:dyDescent="0.1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</row>
    <row r="539" spans="1:18" x14ac:dyDescent="0.1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</row>
    <row r="540" spans="1:18" x14ac:dyDescent="0.1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</row>
    <row r="541" spans="1:18" x14ac:dyDescent="0.1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</row>
    <row r="542" spans="1:18" x14ac:dyDescent="0.1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</row>
    <row r="543" spans="1:18" x14ac:dyDescent="0.1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</row>
    <row r="544" spans="1:18" x14ac:dyDescent="0.1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</row>
    <row r="545" spans="1:18" x14ac:dyDescent="0.1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</row>
    <row r="546" spans="1:18" x14ac:dyDescent="0.1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</row>
    <row r="547" spans="1:18" x14ac:dyDescent="0.1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</row>
    <row r="548" spans="1:18" x14ac:dyDescent="0.1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</row>
    <row r="549" spans="1:18" x14ac:dyDescent="0.1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</row>
    <row r="550" spans="1:18" x14ac:dyDescent="0.1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</row>
    <row r="551" spans="1:18" x14ac:dyDescent="0.1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</row>
    <row r="552" spans="1:18" x14ac:dyDescent="0.1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</row>
    <row r="553" spans="1:18" x14ac:dyDescent="0.1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</row>
    <row r="554" spans="1:18" x14ac:dyDescent="0.1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</row>
    <row r="555" spans="1:18" x14ac:dyDescent="0.1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</row>
    <row r="556" spans="1:18" x14ac:dyDescent="0.1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</row>
    <row r="557" spans="1:18" x14ac:dyDescent="0.1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</row>
    <row r="558" spans="1:18" x14ac:dyDescent="0.1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</row>
    <row r="559" spans="1:18" x14ac:dyDescent="0.1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</row>
    <row r="560" spans="1:18" x14ac:dyDescent="0.1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</row>
    <row r="561" spans="1:18" x14ac:dyDescent="0.1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</row>
    <row r="562" spans="1:18" x14ac:dyDescent="0.1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</row>
    <row r="563" spans="1:18" x14ac:dyDescent="0.1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</row>
    <row r="564" spans="1:18" x14ac:dyDescent="0.1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</row>
    <row r="565" spans="1:18" x14ac:dyDescent="0.1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</row>
    <row r="566" spans="1:18" x14ac:dyDescent="0.1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</row>
    <row r="567" spans="1:18" x14ac:dyDescent="0.1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</row>
    <row r="568" spans="1:18" x14ac:dyDescent="0.1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</row>
    <row r="569" spans="1:18" x14ac:dyDescent="0.1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</row>
    <row r="570" spans="1:18" x14ac:dyDescent="0.1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</row>
    <row r="571" spans="1:18" x14ac:dyDescent="0.1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</row>
    <row r="572" spans="1:18" x14ac:dyDescent="0.1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</row>
    <row r="573" spans="1:18" x14ac:dyDescent="0.1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</row>
    <row r="574" spans="1:18" x14ac:dyDescent="0.1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</row>
    <row r="575" spans="1:18" x14ac:dyDescent="0.1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</row>
    <row r="576" spans="1:18" x14ac:dyDescent="0.1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</row>
    <row r="577" spans="1:18" x14ac:dyDescent="0.1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</row>
    <row r="578" spans="1:18" x14ac:dyDescent="0.1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</row>
    <row r="579" spans="1:18" x14ac:dyDescent="0.1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</row>
    <row r="580" spans="1:18" x14ac:dyDescent="0.1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</row>
    <row r="581" spans="1:18" x14ac:dyDescent="0.1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</row>
    <row r="582" spans="1:18" x14ac:dyDescent="0.1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</row>
    <row r="583" spans="1:18" x14ac:dyDescent="0.1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</row>
    <row r="584" spans="1:18" x14ac:dyDescent="0.1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</row>
    <row r="585" spans="1:18" x14ac:dyDescent="0.1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</row>
    <row r="586" spans="1:18" x14ac:dyDescent="0.1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</row>
    <row r="587" spans="1:18" x14ac:dyDescent="0.1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</row>
    <row r="588" spans="1:18" x14ac:dyDescent="0.1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</row>
    <row r="589" spans="1:18" x14ac:dyDescent="0.1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</row>
    <row r="590" spans="1:18" x14ac:dyDescent="0.1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</row>
    <row r="591" spans="1:18" x14ac:dyDescent="0.1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</row>
    <row r="592" spans="1:18" x14ac:dyDescent="0.1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</row>
    <row r="593" spans="1:18" x14ac:dyDescent="0.1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</row>
    <row r="594" spans="1:18" x14ac:dyDescent="0.1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</row>
    <row r="595" spans="1:18" x14ac:dyDescent="0.1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</row>
    <row r="596" spans="1:18" x14ac:dyDescent="0.1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</row>
    <row r="597" spans="1:18" x14ac:dyDescent="0.1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</row>
    <row r="598" spans="1:18" x14ac:dyDescent="0.1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</row>
    <row r="599" spans="1:18" x14ac:dyDescent="0.1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</row>
    <row r="600" spans="1:18" x14ac:dyDescent="0.1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</row>
    <row r="601" spans="1:18" x14ac:dyDescent="0.1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</row>
    <row r="602" spans="1:18" x14ac:dyDescent="0.1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</row>
    <row r="603" spans="1:18" x14ac:dyDescent="0.1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</row>
    <row r="604" spans="1:18" x14ac:dyDescent="0.1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</row>
    <row r="605" spans="1:18" x14ac:dyDescent="0.1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</row>
    <row r="606" spans="1:18" x14ac:dyDescent="0.1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</row>
    <row r="607" spans="1:18" x14ac:dyDescent="0.1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</row>
    <row r="608" spans="1:18" x14ac:dyDescent="0.1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</row>
    <row r="609" spans="1:18" x14ac:dyDescent="0.1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</row>
    <row r="610" spans="1:18" x14ac:dyDescent="0.1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</row>
    <row r="611" spans="1:18" x14ac:dyDescent="0.1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</row>
    <row r="612" spans="1:18" x14ac:dyDescent="0.1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</row>
    <row r="613" spans="1:18" x14ac:dyDescent="0.1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</row>
    <row r="614" spans="1:18" x14ac:dyDescent="0.1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</row>
    <row r="615" spans="1:18" x14ac:dyDescent="0.1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</row>
    <row r="616" spans="1:18" x14ac:dyDescent="0.1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</row>
    <row r="617" spans="1:18" x14ac:dyDescent="0.1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</row>
    <row r="618" spans="1:18" x14ac:dyDescent="0.1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</row>
    <row r="619" spans="1:18" x14ac:dyDescent="0.1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</row>
    <row r="620" spans="1:18" x14ac:dyDescent="0.1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</row>
    <row r="621" spans="1:18" x14ac:dyDescent="0.1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</row>
    <row r="622" spans="1:18" x14ac:dyDescent="0.1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</row>
    <row r="623" spans="1:18" x14ac:dyDescent="0.1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</row>
    <row r="624" spans="1:18" x14ac:dyDescent="0.1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</row>
    <row r="625" spans="1:18" x14ac:dyDescent="0.1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</row>
    <row r="626" spans="1:18" x14ac:dyDescent="0.1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</row>
    <row r="627" spans="1:18" x14ac:dyDescent="0.1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</row>
    <row r="628" spans="1:18" x14ac:dyDescent="0.1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</row>
    <row r="629" spans="1:18" x14ac:dyDescent="0.1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</row>
    <row r="630" spans="1:18" x14ac:dyDescent="0.1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</row>
    <row r="631" spans="1:18" x14ac:dyDescent="0.1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</row>
    <row r="632" spans="1:18" x14ac:dyDescent="0.1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</row>
    <row r="633" spans="1:18" x14ac:dyDescent="0.1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</row>
    <row r="634" spans="1:18" x14ac:dyDescent="0.1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</row>
    <row r="635" spans="1:18" x14ac:dyDescent="0.1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</row>
    <row r="636" spans="1:18" x14ac:dyDescent="0.1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</row>
    <row r="637" spans="1:18" x14ac:dyDescent="0.1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</row>
    <row r="638" spans="1:18" x14ac:dyDescent="0.1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</row>
    <row r="639" spans="1:18" x14ac:dyDescent="0.1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</row>
    <row r="640" spans="1:18" x14ac:dyDescent="0.1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</row>
    <row r="641" spans="1:18" x14ac:dyDescent="0.1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</row>
    <row r="642" spans="1:18" x14ac:dyDescent="0.1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</row>
    <row r="643" spans="1:18" x14ac:dyDescent="0.1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</row>
    <row r="644" spans="1:18" x14ac:dyDescent="0.1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</row>
    <row r="645" spans="1:18" x14ac:dyDescent="0.1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</row>
    <row r="646" spans="1:18" x14ac:dyDescent="0.1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</row>
    <row r="647" spans="1:18" x14ac:dyDescent="0.1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</row>
    <row r="648" spans="1:18" x14ac:dyDescent="0.1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</row>
    <row r="649" spans="1:18" x14ac:dyDescent="0.1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</row>
    <row r="650" spans="1:18" x14ac:dyDescent="0.1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</row>
    <row r="651" spans="1:18" x14ac:dyDescent="0.1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</row>
    <row r="652" spans="1:18" x14ac:dyDescent="0.1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</row>
    <row r="653" spans="1:18" x14ac:dyDescent="0.1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</row>
    <row r="654" spans="1:18" x14ac:dyDescent="0.1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</row>
    <row r="655" spans="1:18" x14ac:dyDescent="0.1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</row>
    <row r="656" spans="1:18" x14ac:dyDescent="0.1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</row>
    <row r="657" spans="1:18" x14ac:dyDescent="0.1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</row>
    <row r="658" spans="1:18" x14ac:dyDescent="0.1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</row>
    <row r="659" spans="1:18" x14ac:dyDescent="0.1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</row>
    <row r="660" spans="1:18" x14ac:dyDescent="0.1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</row>
    <row r="661" spans="1:18" x14ac:dyDescent="0.1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</row>
    <row r="662" spans="1:18" x14ac:dyDescent="0.1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</row>
    <row r="663" spans="1:18" x14ac:dyDescent="0.1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</row>
    <row r="664" spans="1:18" x14ac:dyDescent="0.1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</row>
    <row r="665" spans="1:18" x14ac:dyDescent="0.1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</row>
    <row r="666" spans="1:18" x14ac:dyDescent="0.1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</row>
    <row r="667" spans="1:18" x14ac:dyDescent="0.1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</row>
    <row r="668" spans="1:18" x14ac:dyDescent="0.1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</row>
    <row r="669" spans="1:18" x14ac:dyDescent="0.1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</row>
    <row r="670" spans="1:18" x14ac:dyDescent="0.1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</row>
    <row r="671" spans="1:18" x14ac:dyDescent="0.1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</row>
    <row r="672" spans="1:18" x14ac:dyDescent="0.1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</row>
    <row r="673" spans="1:18" x14ac:dyDescent="0.1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</row>
    <row r="674" spans="1:18" x14ac:dyDescent="0.1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</row>
    <row r="675" spans="1:18" x14ac:dyDescent="0.1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</row>
    <row r="676" spans="1:18" x14ac:dyDescent="0.1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</row>
    <row r="677" spans="1:18" x14ac:dyDescent="0.1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</row>
    <row r="678" spans="1:18" x14ac:dyDescent="0.1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</row>
    <row r="679" spans="1:18" x14ac:dyDescent="0.1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</row>
    <row r="680" spans="1:18" x14ac:dyDescent="0.1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</row>
    <row r="681" spans="1:18" x14ac:dyDescent="0.1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</row>
    <row r="682" spans="1:18" x14ac:dyDescent="0.1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</row>
    <row r="683" spans="1:18" x14ac:dyDescent="0.1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</row>
    <row r="684" spans="1:18" x14ac:dyDescent="0.1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</row>
    <row r="685" spans="1:18" x14ac:dyDescent="0.1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</row>
    <row r="686" spans="1:18" x14ac:dyDescent="0.1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</row>
    <row r="687" spans="1:18" x14ac:dyDescent="0.1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</row>
    <row r="688" spans="1:18" x14ac:dyDescent="0.1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</row>
    <row r="689" spans="1:18" x14ac:dyDescent="0.1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</row>
    <row r="690" spans="1:18" x14ac:dyDescent="0.1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</row>
    <row r="691" spans="1:18" x14ac:dyDescent="0.1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</row>
    <row r="692" spans="1:18" x14ac:dyDescent="0.1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</row>
    <row r="693" spans="1:18" x14ac:dyDescent="0.1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</row>
    <row r="694" spans="1:18" x14ac:dyDescent="0.1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</row>
    <row r="695" spans="1:18" x14ac:dyDescent="0.1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</row>
    <row r="696" spans="1:18" x14ac:dyDescent="0.1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</row>
    <row r="697" spans="1:18" x14ac:dyDescent="0.1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</row>
    <row r="698" spans="1:18" x14ac:dyDescent="0.1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</row>
    <row r="699" spans="1:18" x14ac:dyDescent="0.1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</row>
    <row r="700" spans="1:18" x14ac:dyDescent="0.1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</row>
    <row r="701" spans="1:18" x14ac:dyDescent="0.1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</row>
    <row r="702" spans="1:18" x14ac:dyDescent="0.1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</row>
    <row r="703" spans="1:18" x14ac:dyDescent="0.1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</row>
    <row r="704" spans="1:18" x14ac:dyDescent="0.1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</row>
    <row r="705" spans="1:18" x14ac:dyDescent="0.1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</row>
    <row r="706" spans="1:18" x14ac:dyDescent="0.1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</row>
    <row r="707" spans="1:18" x14ac:dyDescent="0.1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</row>
    <row r="708" spans="1:18" x14ac:dyDescent="0.15">
      <c r="A708" s="142"/>
      <c r="B708" s="142"/>
      <c r="C708" s="142"/>
      <c r="D708" s="142"/>
      <c r="E708" s="5"/>
      <c r="F708" s="142"/>
      <c r="G708" s="142"/>
      <c r="H708" s="142"/>
      <c r="I708" s="142"/>
      <c r="J708" s="142"/>
      <c r="K708" s="142"/>
      <c r="L708" s="142"/>
      <c r="M708" s="142"/>
      <c r="N708" s="142"/>
      <c r="O708" s="142"/>
      <c r="P708" s="142"/>
      <c r="Q708" s="142"/>
      <c r="R708" s="142"/>
    </row>
    <row r="709" spans="1:18" x14ac:dyDescent="0.15">
      <c r="A709" s="142"/>
      <c r="B709" s="142"/>
      <c r="C709" s="142"/>
      <c r="D709" s="142"/>
      <c r="E709" s="5"/>
      <c r="F709" s="142"/>
      <c r="G709" s="142"/>
      <c r="H709" s="142"/>
      <c r="I709" s="142"/>
      <c r="J709" s="142"/>
      <c r="K709" s="142"/>
      <c r="L709" s="142"/>
      <c r="M709" s="142"/>
      <c r="N709" s="142"/>
      <c r="O709" s="142"/>
      <c r="P709" s="142"/>
      <c r="Q709" s="142"/>
      <c r="R709" s="142"/>
    </row>
    <row r="710" spans="1:18" x14ac:dyDescent="0.15">
      <c r="A710" s="142"/>
      <c r="B710" s="142"/>
      <c r="C710" s="142"/>
      <c r="D710" s="142"/>
      <c r="E710" s="5"/>
      <c r="F710" s="142"/>
      <c r="G710" s="142"/>
      <c r="H710" s="142"/>
      <c r="I710" s="142"/>
      <c r="J710" s="142"/>
      <c r="K710" s="142"/>
      <c r="L710" s="142"/>
      <c r="M710" s="142"/>
      <c r="N710" s="142"/>
      <c r="O710" s="142"/>
      <c r="P710" s="142"/>
      <c r="Q710" s="142"/>
      <c r="R710" s="142"/>
    </row>
    <row r="711" spans="1:18" x14ac:dyDescent="0.15">
      <c r="A711" s="142"/>
      <c r="B711" s="142"/>
      <c r="C711" s="142"/>
      <c r="D711" s="142"/>
      <c r="E711" s="5"/>
      <c r="F711" s="142"/>
      <c r="G711" s="142"/>
      <c r="H711" s="142"/>
      <c r="I711" s="142"/>
      <c r="J711" s="142"/>
      <c r="K711" s="142"/>
      <c r="L711" s="142"/>
      <c r="M711" s="142"/>
      <c r="N711" s="142"/>
      <c r="O711" s="142"/>
      <c r="P711" s="142"/>
      <c r="Q711" s="142"/>
      <c r="R711" s="142"/>
    </row>
    <row r="712" spans="1:18" x14ac:dyDescent="0.15">
      <c r="A712" s="142"/>
      <c r="B712" s="142"/>
      <c r="C712" s="142"/>
      <c r="D712" s="142"/>
      <c r="E712" s="5"/>
      <c r="F712" s="142"/>
      <c r="G712" s="142"/>
      <c r="H712" s="142"/>
      <c r="I712" s="142"/>
      <c r="J712" s="142"/>
      <c r="K712" s="142"/>
      <c r="L712" s="142"/>
      <c r="M712" s="142"/>
      <c r="N712" s="142"/>
      <c r="O712" s="142"/>
      <c r="P712" s="142"/>
      <c r="Q712" s="142"/>
      <c r="R712" s="142"/>
    </row>
    <row r="713" spans="1:18" x14ac:dyDescent="0.15">
      <c r="A713" s="142"/>
      <c r="B713" s="142"/>
      <c r="C713" s="142"/>
      <c r="D713" s="142"/>
      <c r="E713" s="5"/>
      <c r="F713" s="142"/>
      <c r="G713" s="142"/>
      <c r="H713" s="142"/>
      <c r="I713" s="142"/>
      <c r="J713" s="142"/>
      <c r="K713" s="142"/>
      <c r="L713" s="142"/>
      <c r="M713" s="142"/>
      <c r="N713" s="142"/>
      <c r="O713" s="142"/>
      <c r="P713" s="142"/>
      <c r="Q713" s="142"/>
      <c r="R713" s="142"/>
    </row>
    <row r="714" spans="1:18" x14ac:dyDescent="0.15">
      <c r="A714" s="142"/>
      <c r="B714" s="142"/>
      <c r="C714" s="142"/>
      <c r="D714" s="142"/>
      <c r="E714" s="5"/>
      <c r="F714" s="142"/>
      <c r="G714" s="142"/>
      <c r="H714" s="142"/>
      <c r="I714" s="142"/>
      <c r="J714" s="142"/>
      <c r="K714" s="142"/>
      <c r="L714" s="142"/>
      <c r="M714" s="142"/>
      <c r="N714" s="142"/>
      <c r="O714" s="142"/>
      <c r="P714" s="142"/>
      <c r="Q714" s="142"/>
      <c r="R714" s="142"/>
    </row>
    <row r="715" spans="1:18" x14ac:dyDescent="0.15">
      <c r="A715" s="142"/>
      <c r="B715" s="142"/>
      <c r="C715" s="142"/>
      <c r="D715" s="142"/>
      <c r="E715" s="5"/>
      <c r="F715" s="142"/>
      <c r="G715" s="142"/>
      <c r="H715" s="142"/>
      <c r="I715" s="142"/>
      <c r="J715" s="142"/>
      <c r="K715" s="142"/>
      <c r="L715" s="142"/>
      <c r="M715" s="142"/>
      <c r="N715" s="142"/>
      <c r="O715" s="142"/>
      <c r="P715" s="142"/>
      <c r="Q715" s="142"/>
      <c r="R715" s="142"/>
    </row>
    <row r="716" spans="1:18" x14ac:dyDescent="0.15">
      <c r="A716" s="142"/>
      <c r="B716" s="142"/>
      <c r="C716" s="142"/>
      <c r="D716" s="142"/>
      <c r="E716" s="5"/>
      <c r="F716" s="142"/>
      <c r="G716" s="142"/>
      <c r="H716" s="142"/>
      <c r="I716" s="142"/>
      <c r="J716" s="142"/>
      <c r="K716" s="142"/>
      <c r="L716" s="142"/>
      <c r="M716" s="142"/>
      <c r="N716" s="142"/>
      <c r="O716" s="142"/>
      <c r="P716" s="142"/>
      <c r="Q716" s="142"/>
      <c r="R716" s="142"/>
    </row>
    <row r="717" spans="1:18" x14ac:dyDescent="0.15">
      <c r="A717" s="142"/>
      <c r="B717" s="142"/>
      <c r="C717" s="142"/>
      <c r="D717" s="142"/>
      <c r="E717" s="5"/>
      <c r="F717" s="142"/>
      <c r="G717" s="142"/>
      <c r="H717" s="142"/>
      <c r="I717" s="142"/>
      <c r="J717" s="142"/>
      <c r="K717" s="142"/>
      <c r="L717" s="142"/>
      <c r="M717" s="142"/>
      <c r="N717" s="142"/>
      <c r="O717" s="142"/>
      <c r="P717" s="142"/>
      <c r="Q717" s="142"/>
      <c r="R717" s="142"/>
    </row>
    <row r="718" spans="1:18" x14ac:dyDescent="0.15">
      <c r="A718" s="142"/>
      <c r="B718" s="142"/>
      <c r="C718" s="142"/>
      <c r="D718" s="142"/>
      <c r="E718" s="5"/>
      <c r="F718" s="142"/>
      <c r="G718" s="142"/>
      <c r="H718" s="142"/>
      <c r="I718" s="142"/>
      <c r="J718" s="142"/>
      <c r="K718" s="142"/>
      <c r="L718" s="142"/>
      <c r="M718" s="142"/>
      <c r="N718" s="142"/>
      <c r="O718" s="142"/>
      <c r="P718" s="142"/>
      <c r="Q718" s="142"/>
      <c r="R718" s="142"/>
    </row>
    <row r="719" spans="1:18" x14ac:dyDescent="0.15">
      <c r="A719" s="142"/>
      <c r="B719" s="142"/>
      <c r="C719" s="142"/>
      <c r="D719" s="142"/>
      <c r="E719" s="5"/>
      <c r="F719" s="142"/>
      <c r="G719" s="142"/>
      <c r="H719" s="142"/>
      <c r="I719" s="142"/>
      <c r="J719" s="142"/>
      <c r="K719" s="142"/>
      <c r="L719" s="142"/>
      <c r="M719" s="142"/>
      <c r="N719" s="142"/>
      <c r="O719" s="142"/>
      <c r="P719" s="142"/>
      <c r="Q719" s="142"/>
      <c r="R719" s="142"/>
    </row>
    <row r="720" spans="1:18" x14ac:dyDescent="0.15">
      <c r="A720" s="142"/>
      <c r="B720" s="142"/>
      <c r="C720" s="142"/>
      <c r="D720" s="142"/>
      <c r="E720" s="5"/>
      <c r="F720" s="142"/>
      <c r="G720" s="142"/>
      <c r="H720" s="142"/>
      <c r="I720" s="142"/>
      <c r="J720" s="142"/>
      <c r="K720" s="142"/>
      <c r="L720" s="142"/>
      <c r="M720" s="142"/>
      <c r="N720" s="142"/>
      <c r="O720" s="142"/>
      <c r="P720" s="142"/>
      <c r="Q720" s="142"/>
      <c r="R720" s="142"/>
    </row>
    <row r="721" spans="1:18" x14ac:dyDescent="0.15">
      <c r="A721" s="142"/>
      <c r="B721" s="142"/>
      <c r="C721" s="142"/>
      <c r="D721" s="142"/>
      <c r="E721" s="5"/>
      <c r="F721" s="142"/>
      <c r="G721" s="142"/>
      <c r="H721" s="142"/>
      <c r="I721" s="142"/>
      <c r="J721" s="142"/>
      <c r="K721" s="142"/>
      <c r="L721" s="142"/>
      <c r="M721" s="142"/>
      <c r="N721" s="142"/>
      <c r="O721" s="142"/>
      <c r="P721" s="142"/>
      <c r="Q721" s="142"/>
      <c r="R721" s="142"/>
    </row>
    <row r="722" spans="1:18" x14ac:dyDescent="0.15">
      <c r="A722" s="142"/>
      <c r="B722" s="142"/>
      <c r="C722" s="142"/>
      <c r="D722" s="142"/>
      <c r="E722" s="5"/>
      <c r="F722" s="142"/>
      <c r="G722" s="142"/>
      <c r="H722" s="142"/>
      <c r="I722" s="142"/>
      <c r="J722" s="142"/>
      <c r="K722" s="142"/>
      <c r="L722" s="142"/>
      <c r="M722" s="142"/>
      <c r="N722" s="142"/>
      <c r="O722" s="142"/>
      <c r="P722" s="142"/>
      <c r="Q722" s="142"/>
      <c r="R722" s="142"/>
    </row>
    <row r="723" spans="1:18" x14ac:dyDescent="0.15">
      <c r="A723" s="142"/>
      <c r="B723" s="142"/>
      <c r="C723" s="142"/>
      <c r="D723" s="142"/>
      <c r="E723" s="5"/>
      <c r="F723" s="142"/>
      <c r="G723" s="142"/>
      <c r="H723" s="142"/>
      <c r="I723" s="142"/>
      <c r="J723" s="142"/>
      <c r="K723" s="142"/>
      <c r="L723" s="142"/>
      <c r="M723" s="142"/>
      <c r="N723" s="142"/>
      <c r="O723" s="142"/>
      <c r="P723" s="142"/>
      <c r="Q723" s="142"/>
      <c r="R723" s="142"/>
    </row>
    <row r="724" spans="1:18" x14ac:dyDescent="0.15">
      <c r="A724" s="142"/>
      <c r="B724" s="142"/>
      <c r="C724" s="142"/>
      <c r="D724" s="142"/>
      <c r="E724" s="5"/>
      <c r="F724" s="142"/>
      <c r="G724" s="142"/>
      <c r="H724" s="142"/>
      <c r="I724" s="142"/>
      <c r="J724" s="142"/>
      <c r="K724" s="142"/>
      <c r="L724" s="142"/>
      <c r="M724" s="142"/>
      <c r="N724" s="142"/>
      <c r="O724" s="142"/>
      <c r="P724" s="142"/>
      <c r="Q724" s="142"/>
      <c r="R724" s="142"/>
    </row>
    <row r="725" spans="1:18" x14ac:dyDescent="0.15">
      <c r="A725" s="142"/>
      <c r="B725" s="142"/>
      <c r="C725" s="142"/>
      <c r="D725" s="142"/>
      <c r="E725" s="5"/>
      <c r="F725" s="142"/>
      <c r="G725" s="142"/>
      <c r="H725" s="142"/>
      <c r="I725" s="142"/>
      <c r="J725" s="142"/>
      <c r="K725" s="142"/>
      <c r="L725" s="142"/>
      <c r="M725" s="142"/>
      <c r="N725" s="142"/>
      <c r="O725" s="142"/>
      <c r="P725" s="142"/>
      <c r="Q725" s="142"/>
      <c r="R725" s="142"/>
    </row>
    <row r="726" spans="1:18" x14ac:dyDescent="0.15">
      <c r="A726" s="142"/>
      <c r="B726" s="142"/>
      <c r="C726" s="142"/>
      <c r="D726" s="142"/>
      <c r="E726" s="5"/>
      <c r="F726" s="142"/>
      <c r="G726" s="142"/>
      <c r="H726" s="142"/>
      <c r="I726" s="142"/>
      <c r="J726" s="142"/>
      <c r="K726" s="142"/>
      <c r="L726" s="142"/>
      <c r="M726" s="142"/>
      <c r="N726" s="142"/>
      <c r="O726" s="142"/>
      <c r="P726" s="142"/>
      <c r="Q726" s="142"/>
      <c r="R726" s="142"/>
    </row>
    <row r="727" spans="1:18" x14ac:dyDescent="0.15">
      <c r="A727" s="142"/>
      <c r="B727" s="142"/>
      <c r="C727" s="142"/>
      <c r="D727" s="142"/>
      <c r="E727" s="5"/>
      <c r="F727" s="142"/>
      <c r="G727" s="142"/>
      <c r="H727" s="142"/>
      <c r="I727" s="142"/>
      <c r="J727" s="142"/>
      <c r="K727" s="142"/>
      <c r="L727" s="142"/>
      <c r="M727" s="142"/>
      <c r="N727" s="142"/>
      <c r="O727" s="142"/>
      <c r="P727" s="142"/>
      <c r="Q727" s="142"/>
      <c r="R727" s="142"/>
    </row>
    <row r="728" spans="1:18" x14ac:dyDescent="0.15">
      <c r="A728" s="142"/>
      <c r="B728" s="142"/>
      <c r="C728" s="142"/>
      <c r="D728" s="142"/>
      <c r="E728" s="5"/>
      <c r="F728" s="142"/>
      <c r="G728" s="142"/>
      <c r="H728" s="142"/>
      <c r="I728" s="142"/>
      <c r="J728" s="142"/>
      <c r="K728" s="142"/>
      <c r="L728" s="142"/>
      <c r="M728" s="142"/>
      <c r="N728" s="142"/>
      <c r="O728" s="142"/>
      <c r="P728" s="142"/>
      <c r="Q728" s="142"/>
      <c r="R728" s="142"/>
    </row>
    <row r="729" spans="1:18" x14ac:dyDescent="0.15">
      <c r="A729" s="142"/>
      <c r="B729" s="142"/>
      <c r="C729" s="142"/>
      <c r="D729" s="142"/>
      <c r="E729" s="5"/>
      <c r="F729" s="142"/>
      <c r="G729" s="142"/>
      <c r="H729" s="142"/>
      <c r="I729" s="142"/>
      <c r="J729" s="142"/>
      <c r="K729" s="142"/>
      <c r="L729" s="142"/>
      <c r="M729" s="142"/>
      <c r="N729" s="142"/>
      <c r="O729" s="142"/>
      <c r="P729" s="142"/>
      <c r="Q729" s="142"/>
      <c r="R729" s="142"/>
    </row>
    <row r="730" spans="1:18" x14ac:dyDescent="0.15">
      <c r="A730" s="142"/>
      <c r="B730" s="142"/>
      <c r="C730" s="142"/>
      <c r="D730" s="142"/>
      <c r="E730" s="5"/>
      <c r="F730" s="142"/>
      <c r="G730" s="142"/>
      <c r="H730" s="142"/>
      <c r="I730" s="142"/>
      <c r="J730" s="142"/>
      <c r="K730" s="142"/>
      <c r="L730" s="142"/>
      <c r="M730" s="142"/>
      <c r="N730" s="142"/>
      <c r="O730" s="142"/>
      <c r="P730" s="142"/>
      <c r="Q730" s="142"/>
      <c r="R730" s="142"/>
    </row>
    <row r="731" spans="1:18" x14ac:dyDescent="0.15">
      <c r="A731" s="142"/>
      <c r="B731" s="142"/>
      <c r="C731" s="142"/>
      <c r="D731" s="142"/>
      <c r="E731" s="5"/>
      <c r="F731" s="142"/>
      <c r="G731" s="142"/>
      <c r="H731" s="142"/>
      <c r="I731" s="142"/>
      <c r="J731" s="142"/>
      <c r="K731" s="142"/>
      <c r="L731" s="142"/>
      <c r="M731" s="142"/>
      <c r="N731" s="142"/>
      <c r="O731" s="142"/>
      <c r="P731" s="142"/>
      <c r="Q731" s="142"/>
      <c r="R731" s="142"/>
    </row>
    <row r="732" spans="1:18" x14ac:dyDescent="0.15">
      <c r="A732" s="142"/>
      <c r="B732" s="142"/>
      <c r="C732" s="142"/>
      <c r="D732" s="142"/>
      <c r="E732" s="5"/>
      <c r="F732" s="142"/>
      <c r="G732" s="142"/>
      <c r="H732" s="142"/>
      <c r="I732" s="142"/>
      <c r="J732" s="142"/>
      <c r="K732" s="142"/>
      <c r="L732" s="142"/>
      <c r="M732" s="142"/>
      <c r="N732" s="142"/>
      <c r="O732" s="142"/>
      <c r="P732" s="142"/>
      <c r="Q732" s="142"/>
      <c r="R732" s="142"/>
    </row>
    <row r="733" spans="1:18" x14ac:dyDescent="0.15">
      <c r="A733" s="142"/>
      <c r="B733" s="142"/>
      <c r="C733" s="142"/>
      <c r="D733" s="142"/>
      <c r="E733" s="5"/>
      <c r="F733" s="142"/>
      <c r="G733" s="142"/>
      <c r="H733" s="142"/>
      <c r="I733" s="142"/>
      <c r="J733" s="142"/>
      <c r="K733" s="142"/>
      <c r="L733" s="142"/>
      <c r="M733" s="142"/>
      <c r="N733" s="142"/>
      <c r="O733" s="142"/>
      <c r="P733" s="142"/>
      <c r="Q733" s="142"/>
      <c r="R733" s="142"/>
    </row>
    <row r="734" spans="1:18" x14ac:dyDescent="0.15">
      <c r="A734" s="142"/>
      <c r="B734" s="142"/>
      <c r="C734" s="142"/>
      <c r="D734" s="142"/>
      <c r="E734" s="5"/>
      <c r="F734" s="142"/>
      <c r="G734" s="142"/>
      <c r="H734" s="142"/>
      <c r="I734" s="142"/>
      <c r="J734" s="142"/>
      <c r="K734" s="142"/>
      <c r="L734" s="142"/>
      <c r="M734" s="142"/>
      <c r="N734" s="142"/>
      <c r="O734" s="142"/>
      <c r="P734" s="142"/>
      <c r="Q734" s="142"/>
      <c r="R734" s="142"/>
    </row>
    <row r="735" spans="1:18" x14ac:dyDescent="0.15">
      <c r="A735" s="142"/>
      <c r="B735" s="142"/>
      <c r="C735" s="142"/>
      <c r="D735" s="142"/>
      <c r="E735" s="5"/>
      <c r="F735" s="142"/>
      <c r="G735" s="142"/>
      <c r="H735" s="142"/>
      <c r="I735" s="142"/>
      <c r="J735" s="142"/>
      <c r="K735" s="142"/>
      <c r="L735" s="142"/>
      <c r="M735" s="142"/>
      <c r="N735" s="142"/>
      <c r="O735" s="142"/>
      <c r="P735" s="142"/>
      <c r="Q735" s="142"/>
      <c r="R735" s="142"/>
    </row>
    <row r="736" spans="1:18" x14ac:dyDescent="0.15">
      <c r="A736" s="142"/>
      <c r="B736" s="142"/>
      <c r="C736" s="142"/>
      <c r="D736" s="142"/>
      <c r="E736" s="5"/>
      <c r="F736" s="142"/>
      <c r="G736" s="142"/>
      <c r="H736" s="142"/>
      <c r="I736" s="142"/>
      <c r="J736" s="142"/>
      <c r="K736" s="142"/>
      <c r="L736" s="142"/>
      <c r="M736" s="142"/>
      <c r="N736" s="142"/>
      <c r="O736" s="142"/>
      <c r="P736" s="142"/>
      <c r="Q736" s="142"/>
      <c r="R736" s="142"/>
    </row>
    <row r="737" spans="1:18" x14ac:dyDescent="0.15">
      <c r="A737" s="142"/>
      <c r="B737" s="142"/>
      <c r="C737" s="142"/>
      <c r="D737" s="142"/>
      <c r="E737" s="5"/>
      <c r="F737" s="142"/>
      <c r="G737" s="142"/>
      <c r="H737" s="142"/>
      <c r="I737" s="142"/>
      <c r="J737" s="142"/>
      <c r="K737" s="142"/>
      <c r="L737" s="142"/>
      <c r="M737" s="142"/>
      <c r="N737" s="142"/>
      <c r="O737" s="142"/>
      <c r="P737" s="142"/>
      <c r="Q737" s="142"/>
      <c r="R737" s="142"/>
    </row>
    <row r="738" spans="1:18" x14ac:dyDescent="0.15">
      <c r="A738" s="142"/>
      <c r="B738" s="142"/>
      <c r="C738" s="142"/>
      <c r="D738" s="142"/>
      <c r="E738" s="5"/>
      <c r="F738" s="142"/>
      <c r="G738" s="142"/>
      <c r="H738" s="142"/>
      <c r="I738" s="142"/>
      <c r="J738" s="142"/>
      <c r="K738" s="142"/>
      <c r="L738" s="142"/>
      <c r="M738" s="142"/>
      <c r="N738" s="142"/>
      <c r="O738" s="142"/>
      <c r="P738" s="142"/>
      <c r="Q738" s="142"/>
      <c r="R738" s="142"/>
    </row>
    <row r="739" spans="1:18" x14ac:dyDescent="0.15">
      <c r="A739" s="142"/>
      <c r="B739" s="142"/>
      <c r="C739" s="142"/>
      <c r="D739" s="142"/>
      <c r="E739" s="5"/>
      <c r="F739" s="142"/>
      <c r="G739" s="142"/>
      <c r="H739" s="142"/>
      <c r="I739" s="142"/>
      <c r="J739" s="142"/>
      <c r="K739" s="142"/>
      <c r="L739" s="142"/>
      <c r="M739" s="142"/>
      <c r="N739" s="142"/>
      <c r="O739" s="142"/>
      <c r="P739" s="142"/>
      <c r="Q739" s="142"/>
      <c r="R739" s="142"/>
    </row>
    <row r="740" spans="1:18" x14ac:dyDescent="0.15">
      <c r="A740" s="142"/>
      <c r="B740" s="142"/>
      <c r="C740" s="142"/>
      <c r="D740" s="142"/>
      <c r="E740" s="5"/>
      <c r="F740" s="142"/>
      <c r="G740" s="142"/>
      <c r="H740" s="142"/>
      <c r="I740" s="142"/>
      <c r="J740" s="142"/>
      <c r="K740" s="142"/>
      <c r="L740" s="142"/>
      <c r="M740" s="142"/>
      <c r="N740" s="142"/>
      <c r="O740" s="142"/>
      <c r="P740" s="142"/>
      <c r="Q740" s="142"/>
      <c r="R740" s="142"/>
    </row>
    <row r="741" spans="1:18" x14ac:dyDescent="0.15">
      <c r="A741" s="142"/>
      <c r="B741" s="142"/>
      <c r="C741" s="142"/>
      <c r="D741" s="142"/>
      <c r="E741" s="5"/>
      <c r="F741" s="142"/>
      <c r="G741" s="142"/>
      <c r="H741" s="142"/>
      <c r="I741" s="142"/>
      <c r="J741" s="142"/>
      <c r="K741" s="142"/>
      <c r="L741" s="142"/>
      <c r="M741" s="142"/>
      <c r="N741" s="142"/>
      <c r="O741" s="142"/>
      <c r="P741" s="142"/>
      <c r="Q741" s="142"/>
      <c r="R741" s="142"/>
    </row>
    <row r="742" spans="1:18" x14ac:dyDescent="0.15">
      <c r="A742" s="142"/>
      <c r="B742" s="142"/>
      <c r="C742" s="142"/>
      <c r="D742" s="142"/>
      <c r="E742" s="5"/>
      <c r="F742" s="142"/>
      <c r="G742" s="142"/>
      <c r="H742" s="142"/>
      <c r="I742" s="142"/>
      <c r="J742" s="142"/>
      <c r="K742" s="142"/>
      <c r="L742" s="142"/>
      <c r="M742" s="142"/>
      <c r="N742" s="142"/>
      <c r="O742" s="142"/>
      <c r="P742" s="142"/>
      <c r="Q742" s="142"/>
      <c r="R742" s="142"/>
    </row>
    <row r="743" spans="1:18" x14ac:dyDescent="0.15">
      <c r="A743" s="142"/>
      <c r="B743" s="142"/>
      <c r="C743" s="142"/>
      <c r="D743" s="142"/>
      <c r="E743" s="5"/>
      <c r="F743" s="142"/>
      <c r="G743" s="142"/>
      <c r="H743" s="142"/>
      <c r="I743" s="142"/>
      <c r="J743" s="142"/>
      <c r="K743" s="142"/>
      <c r="L743" s="142"/>
      <c r="M743" s="142"/>
      <c r="N743" s="142"/>
      <c r="O743" s="142"/>
      <c r="P743" s="142"/>
      <c r="Q743" s="142"/>
      <c r="R743" s="142"/>
    </row>
    <row r="744" spans="1:18" x14ac:dyDescent="0.15">
      <c r="A744" s="142"/>
      <c r="B744" s="142"/>
      <c r="C744" s="142"/>
      <c r="D744" s="142"/>
      <c r="E744" s="5"/>
      <c r="F744" s="142"/>
      <c r="G744" s="142"/>
      <c r="H744" s="142"/>
      <c r="I744" s="142"/>
      <c r="J744" s="142"/>
      <c r="K744" s="142"/>
      <c r="L744" s="142"/>
      <c r="M744" s="142"/>
      <c r="N744" s="142"/>
      <c r="O744" s="142"/>
      <c r="P744" s="142"/>
      <c r="Q744" s="142"/>
      <c r="R744" s="142"/>
    </row>
    <row r="745" spans="1:18" x14ac:dyDescent="0.15">
      <c r="A745" s="142"/>
      <c r="B745" s="142"/>
      <c r="C745" s="142"/>
      <c r="D745" s="142"/>
      <c r="E745" s="5"/>
      <c r="F745" s="142"/>
      <c r="G745" s="142"/>
      <c r="H745" s="142"/>
      <c r="I745" s="142"/>
      <c r="J745" s="142"/>
      <c r="K745" s="142"/>
      <c r="L745" s="142"/>
      <c r="M745" s="142"/>
      <c r="N745" s="142"/>
      <c r="O745" s="142"/>
      <c r="P745" s="142"/>
      <c r="Q745" s="142"/>
      <c r="R745" s="142"/>
    </row>
    <row r="746" spans="1:18" x14ac:dyDescent="0.15">
      <c r="A746" s="142"/>
      <c r="B746" s="142"/>
      <c r="C746" s="142"/>
      <c r="D746" s="142"/>
      <c r="E746" s="5"/>
      <c r="F746" s="142"/>
      <c r="G746" s="142"/>
      <c r="H746" s="142"/>
      <c r="I746" s="142"/>
      <c r="J746" s="142"/>
      <c r="K746" s="142"/>
      <c r="L746" s="142"/>
      <c r="M746" s="142"/>
      <c r="N746" s="142"/>
      <c r="O746" s="142"/>
      <c r="P746" s="142"/>
      <c r="Q746" s="142"/>
      <c r="R746" s="142"/>
    </row>
    <row r="747" spans="1:18" x14ac:dyDescent="0.15">
      <c r="A747" s="142"/>
      <c r="B747" s="142"/>
      <c r="C747" s="142"/>
      <c r="D747" s="142"/>
      <c r="E747" s="5"/>
      <c r="F747" s="142"/>
      <c r="G747" s="142"/>
      <c r="H747" s="142"/>
      <c r="I747" s="142"/>
      <c r="J747" s="142"/>
      <c r="K747" s="142"/>
      <c r="L747" s="142"/>
      <c r="M747" s="142"/>
      <c r="N747" s="142"/>
      <c r="O747" s="142"/>
      <c r="P747" s="142"/>
      <c r="Q747" s="142"/>
      <c r="R747" s="142"/>
    </row>
    <row r="748" spans="1:18" x14ac:dyDescent="0.15">
      <c r="A748" s="142"/>
      <c r="B748" s="142"/>
      <c r="C748" s="142"/>
      <c r="D748" s="142"/>
      <c r="E748" s="5"/>
      <c r="F748" s="142"/>
      <c r="G748" s="142"/>
      <c r="H748" s="142"/>
      <c r="I748" s="142"/>
      <c r="J748" s="142"/>
      <c r="K748" s="142"/>
      <c r="L748" s="142"/>
      <c r="M748" s="142"/>
      <c r="N748" s="142"/>
      <c r="O748" s="142"/>
      <c r="P748" s="142"/>
      <c r="Q748" s="142"/>
      <c r="R748" s="142"/>
    </row>
    <row r="749" spans="1:18" x14ac:dyDescent="0.15">
      <c r="A749" s="142"/>
      <c r="B749" s="142"/>
      <c r="C749" s="142"/>
      <c r="D749" s="142"/>
      <c r="E749" s="5"/>
      <c r="F749" s="142"/>
      <c r="G749" s="142"/>
      <c r="H749" s="142"/>
      <c r="I749" s="142"/>
      <c r="J749" s="142"/>
      <c r="K749" s="142"/>
      <c r="L749" s="142"/>
      <c r="M749" s="142"/>
      <c r="N749" s="142"/>
      <c r="O749" s="142"/>
      <c r="P749" s="142"/>
      <c r="Q749" s="142"/>
      <c r="R749" s="142"/>
    </row>
    <row r="750" spans="1:18" x14ac:dyDescent="0.15">
      <c r="A750" s="142"/>
      <c r="B750" s="142"/>
      <c r="C750" s="142"/>
      <c r="D750" s="142"/>
      <c r="E750" s="5"/>
      <c r="F750" s="142"/>
      <c r="G750" s="142"/>
      <c r="H750" s="142"/>
      <c r="I750" s="142"/>
      <c r="J750" s="142"/>
      <c r="K750" s="142"/>
      <c r="L750" s="142"/>
      <c r="M750" s="142"/>
      <c r="N750" s="142"/>
      <c r="O750" s="142"/>
      <c r="P750" s="142"/>
      <c r="Q750" s="142"/>
      <c r="R750" s="142"/>
    </row>
    <row r="751" spans="1:18" x14ac:dyDescent="0.15">
      <c r="A751" s="142"/>
      <c r="B751" s="142"/>
      <c r="C751" s="142"/>
      <c r="D751" s="142"/>
      <c r="E751" s="5"/>
      <c r="F751" s="142"/>
      <c r="G751" s="142"/>
      <c r="H751" s="142"/>
      <c r="I751" s="142"/>
      <c r="J751" s="142"/>
      <c r="K751" s="142"/>
      <c r="L751" s="142"/>
      <c r="M751" s="142"/>
      <c r="N751" s="142"/>
      <c r="O751" s="142"/>
      <c r="P751" s="142"/>
      <c r="Q751" s="142"/>
      <c r="R751" s="142"/>
    </row>
    <row r="752" spans="1:18" x14ac:dyDescent="0.15">
      <c r="A752" s="142"/>
      <c r="B752" s="142"/>
      <c r="C752" s="142"/>
      <c r="D752" s="142"/>
      <c r="E752" s="5"/>
      <c r="F752" s="142"/>
      <c r="G752" s="142"/>
      <c r="H752" s="142"/>
      <c r="I752" s="142"/>
      <c r="J752" s="142"/>
      <c r="K752" s="142"/>
      <c r="L752" s="142"/>
      <c r="M752" s="142"/>
      <c r="N752" s="142"/>
      <c r="O752" s="142"/>
      <c r="P752" s="142"/>
      <c r="Q752" s="142"/>
      <c r="R752" s="142"/>
    </row>
    <row r="753" spans="1:18" x14ac:dyDescent="0.15">
      <c r="A753" s="142"/>
      <c r="B753" s="142"/>
      <c r="C753" s="142"/>
      <c r="D753" s="142"/>
      <c r="E753" s="5"/>
      <c r="F753" s="142"/>
      <c r="G753" s="142"/>
      <c r="H753" s="142"/>
      <c r="I753" s="142"/>
      <c r="J753" s="142"/>
      <c r="K753" s="142"/>
      <c r="L753" s="142"/>
      <c r="M753" s="142"/>
      <c r="N753" s="142"/>
      <c r="O753" s="142"/>
      <c r="P753" s="142"/>
      <c r="Q753" s="142"/>
      <c r="R753" s="142"/>
    </row>
    <row r="754" spans="1:18" x14ac:dyDescent="0.15">
      <c r="A754" s="142"/>
      <c r="B754" s="142"/>
      <c r="C754" s="142"/>
      <c r="D754" s="142"/>
      <c r="E754" s="5"/>
      <c r="F754" s="142"/>
      <c r="G754" s="142"/>
      <c r="H754" s="142"/>
      <c r="I754" s="142"/>
      <c r="J754" s="142"/>
      <c r="K754" s="142"/>
      <c r="L754" s="142"/>
      <c r="M754" s="142"/>
      <c r="N754" s="142"/>
      <c r="O754" s="142"/>
      <c r="P754" s="142"/>
      <c r="Q754" s="142"/>
      <c r="R754" s="142"/>
    </row>
    <row r="755" spans="1:18" x14ac:dyDescent="0.15">
      <c r="A755" s="142"/>
      <c r="B755" s="142"/>
      <c r="C755" s="142"/>
      <c r="D755" s="142"/>
      <c r="E755" s="5"/>
      <c r="F755" s="142"/>
      <c r="G755" s="142"/>
      <c r="H755" s="142"/>
      <c r="I755" s="142"/>
      <c r="J755" s="142"/>
      <c r="K755" s="142"/>
      <c r="L755" s="142"/>
      <c r="M755" s="142"/>
      <c r="N755" s="142"/>
      <c r="O755" s="142"/>
      <c r="P755" s="142"/>
      <c r="Q755" s="142"/>
      <c r="R755" s="142"/>
    </row>
    <row r="756" spans="1:18" x14ac:dyDescent="0.15">
      <c r="A756" s="142"/>
      <c r="B756" s="142"/>
      <c r="C756" s="142"/>
      <c r="D756" s="142"/>
      <c r="E756" s="5"/>
      <c r="F756" s="142"/>
      <c r="G756" s="142"/>
      <c r="H756" s="142"/>
      <c r="I756" s="142"/>
      <c r="J756" s="142"/>
      <c r="K756" s="142"/>
      <c r="L756" s="142"/>
      <c r="M756" s="142"/>
      <c r="N756" s="142"/>
      <c r="O756" s="142"/>
      <c r="P756" s="142"/>
      <c r="Q756" s="142"/>
      <c r="R756" s="142"/>
    </row>
    <row r="757" spans="1:18" x14ac:dyDescent="0.15">
      <c r="A757" s="142"/>
      <c r="B757" s="142"/>
      <c r="C757" s="142"/>
      <c r="D757" s="142"/>
      <c r="E757" s="5"/>
      <c r="F757" s="142"/>
      <c r="G757" s="142"/>
      <c r="H757" s="142"/>
      <c r="I757" s="142"/>
      <c r="J757" s="142"/>
      <c r="K757" s="142"/>
      <c r="L757" s="142"/>
      <c r="M757" s="142"/>
      <c r="N757" s="142"/>
      <c r="O757" s="142"/>
      <c r="P757" s="142"/>
      <c r="Q757" s="142"/>
      <c r="R757" s="142"/>
    </row>
    <row r="758" spans="1:18" x14ac:dyDescent="0.15">
      <c r="A758" s="142"/>
      <c r="B758" s="142"/>
      <c r="C758" s="142"/>
      <c r="D758" s="142"/>
      <c r="E758" s="5"/>
      <c r="F758" s="142"/>
      <c r="G758" s="142"/>
      <c r="H758" s="142"/>
      <c r="I758" s="142"/>
      <c r="J758" s="142"/>
      <c r="K758" s="142"/>
      <c r="L758" s="142"/>
      <c r="M758" s="142"/>
      <c r="N758" s="142"/>
      <c r="O758" s="142"/>
      <c r="P758" s="142"/>
      <c r="Q758" s="142"/>
      <c r="R758" s="142"/>
    </row>
    <row r="759" spans="1:18" x14ac:dyDescent="0.15">
      <c r="A759" s="142"/>
      <c r="B759" s="142"/>
      <c r="C759" s="142"/>
      <c r="D759" s="142"/>
      <c r="E759" s="5"/>
      <c r="F759" s="142"/>
      <c r="G759" s="142"/>
      <c r="H759" s="142"/>
      <c r="I759" s="142"/>
      <c r="J759" s="142"/>
      <c r="K759" s="142"/>
      <c r="L759" s="142"/>
      <c r="M759" s="142"/>
      <c r="N759" s="142"/>
      <c r="O759" s="142"/>
      <c r="P759" s="142"/>
      <c r="Q759" s="142"/>
      <c r="R759" s="142"/>
    </row>
    <row r="760" spans="1:18" x14ac:dyDescent="0.15">
      <c r="A760" s="142"/>
      <c r="B760" s="142"/>
      <c r="C760" s="142"/>
      <c r="D760" s="142"/>
      <c r="E760" s="5"/>
      <c r="F760" s="142"/>
      <c r="G760" s="142"/>
      <c r="H760" s="142"/>
      <c r="I760" s="142"/>
      <c r="J760" s="142"/>
      <c r="K760" s="142"/>
      <c r="L760" s="142"/>
      <c r="M760" s="142"/>
      <c r="N760" s="142"/>
      <c r="O760" s="142"/>
      <c r="P760" s="142"/>
      <c r="Q760" s="142"/>
      <c r="R760" s="142"/>
    </row>
    <row r="761" spans="1:18" x14ac:dyDescent="0.15">
      <c r="A761" s="142"/>
      <c r="B761" s="142"/>
      <c r="C761" s="142"/>
      <c r="D761" s="142"/>
      <c r="E761" s="5"/>
      <c r="F761" s="142"/>
      <c r="G761" s="142"/>
      <c r="H761" s="142"/>
      <c r="I761" s="142"/>
      <c r="J761" s="142"/>
      <c r="K761" s="142"/>
      <c r="L761" s="142"/>
      <c r="M761" s="142"/>
      <c r="N761" s="142"/>
      <c r="O761" s="142"/>
      <c r="P761" s="142"/>
      <c r="Q761" s="142"/>
      <c r="R761" s="142"/>
    </row>
    <row r="762" spans="1:18" x14ac:dyDescent="0.15">
      <c r="A762" s="142"/>
      <c r="B762" s="142"/>
      <c r="C762" s="142"/>
      <c r="D762" s="142"/>
      <c r="E762" s="5"/>
      <c r="F762" s="142"/>
      <c r="G762" s="142"/>
      <c r="H762" s="142"/>
      <c r="I762" s="142"/>
      <c r="J762" s="142"/>
      <c r="K762" s="142"/>
      <c r="L762" s="142"/>
      <c r="M762" s="142"/>
      <c r="N762" s="142"/>
      <c r="O762" s="142"/>
      <c r="P762" s="142"/>
      <c r="Q762" s="142"/>
      <c r="R762" s="142"/>
    </row>
    <row r="763" spans="1:18" x14ac:dyDescent="0.15">
      <c r="A763" s="142"/>
      <c r="B763" s="142"/>
      <c r="C763" s="142"/>
      <c r="D763" s="142"/>
      <c r="E763" s="5"/>
      <c r="F763" s="142"/>
      <c r="G763" s="142"/>
      <c r="H763" s="142"/>
      <c r="I763" s="142"/>
      <c r="J763" s="142"/>
      <c r="K763" s="142"/>
      <c r="L763" s="142"/>
      <c r="M763" s="142"/>
      <c r="N763" s="142"/>
      <c r="O763" s="142"/>
      <c r="P763" s="142"/>
      <c r="Q763" s="142"/>
      <c r="R763" s="142"/>
    </row>
    <row r="764" spans="1:18" x14ac:dyDescent="0.15">
      <c r="A764" s="142"/>
      <c r="B764" s="142"/>
      <c r="C764" s="142"/>
      <c r="D764" s="142"/>
      <c r="E764" s="5"/>
      <c r="F764" s="142"/>
      <c r="G764" s="142"/>
      <c r="H764" s="142"/>
      <c r="I764" s="142"/>
      <c r="J764" s="142"/>
      <c r="K764" s="142"/>
      <c r="L764" s="142"/>
      <c r="M764" s="142"/>
      <c r="N764" s="142"/>
      <c r="O764" s="142"/>
      <c r="P764" s="142"/>
      <c r="Q764" s="142"/>
      <c r="R764" s="142"/>
    </row>
    <row r="765" spans="1:18" x14ac:dyDescent="0.15">
      <c r="A765" s="142"/>
      <c r="B765" s="142"/>
      <c r="C765" s="142"/>
      <c r="D765" s="142"/>
      <c r="E765" s="5"/>
      <c r="F765" s="142"/>
      <c r="G765" s="142"/>
      <c r="H765" s="142"/>
      <c r="I765" s="142"/>
      <c r="J765" s="142"/>
      <c r="K765" s="142"/>
      <c r="L765" s="142"/>
      <c r="M765" s="142"/>
      <c r="N765" s="142"/>
      <c r="O765" s="142"/>
      <c r="P765" s="142"/>
      <c r="Q765" s="142"/>
      <c r="R765" s="142"/>
    </row>
    <row r="766" spans="1:18" x14ac:dyDescent="0.15">
      <c r="A766" s="142"/>
      <c r="B766" s="142"/>
      <c r="C766" s="142"/>
      <c r="D766" s="142"/>
      <c r="E766" s="5"/>
      <c r="F766" s="142"/>
      <c r="G766" s="142"/>
      <c r="H766" s="142"/>
      <c r="I766" s="142"/>
      <c r="J766" s="142"/>
      <c r="K766" s="142"/>
      <c r="L766" s="142"/>
      <c r="M766" s="142"/>
      <c r="N766" s="142"/>
      <c r="O766" s="142"/>
      <c r="P766" s="142"/>
      <c r="Q766" s="142"/>
      <c r="R766" s="142"/>
    </row>
    <row r="767" spans="1:18" x14ac:dyDescent="0.15">
      <c r="A767" s="142"/>
      <c r="B767" s="142"/>
      <c r="C767" s="142"/>
      <c r="D767" s="142"/>
      <c r="E767" s="5"/>
      <c r="F767" s="142"/>
      <c r="G767" s="142"/>
      <c r="H767" s="142"/>
      <c r="I767" s="142"/>
      <c r="J767" s="142"/>
      <c r="K767" s="142"/>
      <c r="L767" s="142"/>
      <c r="M767" s="142"/>
      <c r="N767" s="142"/>
      <c r="O767" s="142"/>
      <c r="P767" s="142"/>
      <c r="Q767" s="142"/>
      <c r="R767" s="142"/>
    </row>
    <row r="768" spans="1:18" x14ac:dyDescent="0.15">
      <c r="A768" s="142"/>
      <c r="B768" s="142"/>
      <c r="C768" s="142"/>
      <c r="D768" s="142"/>
      <c r="E768" s="5"/>
      <c r="F768" s="142"/>
      <c r="G768" s="142"/>
      <c r="H768" s="142"/>
      <c r="I768" s="142"/>
      <c r="J768" s="142"/>
      <c r="K768" s="142"/>
      <c r="L768" s="142"/>
      <c r="M768" s="142"/>
      <c r="N768" s="142"/>
      <c r="O768" s="142"/>
      <c r="P768" s="142"/>
      <c r="Q768" s="142"/>
      <c r="R768" s="142"/>
    </row>
    <row r="769" spans="1:18" x14ac:dyDescent="0.15">
      <c r="A769" s="142"/>
      <c r="B769" s="142"/>
      <c r="C769" s="142"/>
      <c r="D769" s="142"/>
      <c r="E769" s="5"/>
      <c r="F769" s="142"/>
      <c r="G769" s="142"/>
      <c r="H769" s="142"/>
      <c r="I769" s="142"/>
      <c r="J769" s="142"/>
      <c r="K769" s="142"/>
      <c r="L769" s="142"/>
      <c r="M769" s="142"/>
      <c r="N769" s="142"/>
      <c r="O769" s="142"/>
      <c r="P769" s="142"/>
      <c r="Q769" s="142"/>
      <c r="R769" s="142"/>
    </row>
    <row r="770" spans="1:18" x14ac:dyDescent="0.15">
      <c r="A770" s="142"/>
      <c r="B770" s="142"/>
      <c r="C770" s="142"/>
      <c r="D770" s="142"/>
      <c r="E770" s="5"/>
      <c r="F770" s="142"/>
      <c r="G770" s="142"/>
      <c r="H770" s="142"/>
      <c r="I770" s="142"/>
      <c r="J770" s="142"/>
      <c r="K770" s="142"/>
      <c r="L770" s="142"/>
      <c r="M770" s="142"/>
      <c r="N770" s="142"/>
      <c r="O770" s="142"/>
      <c r="P770" s="142"/>
      <c r="Q770" s="142"/>
      <c r="R770" s="142"/>
    </row>
    <row r="771" spans="1:18" x14ac:dyDescent="0.15">
      <c r="A771" s="142"/>
      <c r="B771" s="142"/>
      <c r="C771" s="142"/>
      <c r="D771" s="142"/>
      <c r="E771" s="5"/>
      <c r="F771" s="142"/>
      <c r="G771" s="142"/>
      <c r="H771" s="142"/>
      <c r="I771" s="142"/>
      <c r="J771" s="142"/>
      <c r="K771" s="142"/>
      <c r="L771" s="142"/>
      <c r="M771" s="142"/>
      <c r="N771" s="142"/>
      <c r="O771" s="142"/>
      <c r="P771" s="142"/>
      <c r="Q771" s="142"/>
      <c r="R771" s="142"/>
    </row>
    <row r="772" spans="1:18" x14ac:dyDescent="0.15">
      <c r="A772" s="142"/>
      <c r="B772" s="142"/>
      <c r="C772" s="142"/>
      <c r="D772" s="142"/>
      <c r="E772" s="5"/>
      <c r="F772" s="142"/>
      <c r="G772" s="142"/>
      <c r="H772" s="142"/>
      <c r="I772" s="142"/>
      <c r="J772" s="142"/>
      <c r="K772" s="142"/>
      <c r="L772" s="142"/>
      <c r="M772" s="142"/>
      <c r="N772" s="142"/>
      <c r="O772" s="142"/>
      <c r="P772" s="142"/>
      <c r="Q772" s="142"/>
      <c r="R772" s="142"/>
    </row>
    <row r="773" spans="1:18" x14ac:dyDescent="0.15">
      <c r="A773" s="142"/>
      <c r="B773" s="142"/>
      <c r="C773" s="142"/>
      <c r="D773" s="142"/>
      <c r="E773" s="5"/>
      <c r="F773" s="142"/>
      <c r="G773" s="142"/>
      <c r="H773" s="142"/>
      <c r="I773" s="142"/>
      <c r="J773" s="142"/>
      <c r="K773" s="142"/>
      <c r="L773" s="142"/>
      <c r="M773" s="142"/>
      <c r="N773" s="142"/>
      <c r="O773" s="142"/>
      <c r="P773" s="142"/>
      <c r="Q773" s="142"/>
      <c r="R773" s="142"/>
    </row>
    <row r="774" spans="1:18" x14ac:dyDescent="0.15">
      <c r="A774" s="142"/>
      <c r="B774" s="142"/>
      <c r="C774" s="142"/>
      <c r="D774" s="142"/>
      <c r="E774" s="5"/>
      <c r="F774" s="142"/>
      <c r="G774" s="142"/>
      <c r="H774" s="142"/>
      <c r="I774" s="142"/>
      <c r="J774" s="142"/>
      <c r="K774" s="142"/>
      <c r="L774" s="142"/>
      <c r="M774" s="142"/>
      <c r="N774" s="142"/>
      <c r="O774" s="142"/>
      <c r="P774" s="142"/>
      <c r="Q774" s="142"/>
      <c r="R774" s="142"/>
    </row>
    <row r="775" spans="1:18" x14ac:dyDescent="0.15">
      <c r="A775" s="142"/>
      <c r="B775" s="142"/>
      <c r="C775" s="142"/>
      <c r="D775" s="142"/>
      <c r="E775" s="5"/>
      <c r="F775" s="142"/>
      <c r="G775" s="142"/>
      <c r="H775" s="142"/>
      <c r="I775" s="142"/>
      <c r="J775" s="142"/>
      <c r="K775" s="142"/>
      <c r="L775" s="142"/>
      <c r="M775" s="142"/>
      <c r="N775" s="142"/>
      <c r="O775" s="142"/>
      <c r="P775" s="142"/>
      <c r="Q775" s="142"/>
      <c r="R775" s="142"/>
    </row>
    <row r="776" spans="1:18" x14ac:dyDescent="0.15">
      <c r="A776" s="142"/>
      <c r="B776" s="142"/>
      <c r="C776" s="142"/>
      <c r="D776" s="142"/>
      <c r="E776" s="5"/>
      <c r="F776" s="142"/>
      <c r="G776" s="142"/>
      <c r="H776" s="142"/>
      <c r="I776" s="142"/>
      <c r="J776" s="142"/>
      <c r="K776" s="142"/>
      <c r="L776" s="142"/>
      <c r="M776" s="142"/>
      <c r="N776" s="142"/>
      <c r="O776" s="142"/>
      <c r="P776" s="142"/>
      <c r="Q776" s="142"/>
      <c r="R776" s="142"/>
    </row>
    <row r="777" spans="1:18" x14ac:dyDescent="0.15">
      <c r="A777" s="142"/>
      <c r="B777" s="142"/>
      <c r="C777" s="142"/>
      <c r="D777" s="142"/>
      <c r="E777" s="5"/>
      <c r="F777" s="142"/>
      <c r="G777" s="142"/>
      <c r="H777" s="142"/>
      <c r="I777" s="142"/>
      <c r="J777" s="142"/>
      <c r="K777" s="142"/>
      <c r="L777" s="142"/>
      <c r="M777" s="142"/>
      <c r="N777" s="142"/>
      <c r="O777" s="142"/>
      <c r="P777" s="142"/>
      <c r="Q777" s="142"/>
      <c r="R777" s="142"/>
    </row>
    <row r="778" spans="1:18" x14ac:dyDescent="0.15">
      <c r="A778" s="142"/>
      <c r="B778" s="142"/>
      <c r="C778" s="142"/>
      <c r="D778" s="142"/>
      <c r="E778" s="5"/>
      <c r="F778" s="142"/>
      <c r="G778" s="142"/>
      <c r="H778" s="142"/>
      <c r="I778" s="142"/>
      <c r="J778" s="142"/>
      <c r="K778" s="142"/>
      <c r="L778" s="142"/>
      <c r="M778" s="142"/>
      <c r="N778" s="142"/>
      <c r="O778" s="142"/>
      <c r="P778" s="142"/>
      <c r="Q778" s="142"/>
      <c r="R778" s="142"/>
    </row>
    <row r="779" spans="1:18" x14ac:dyDescent="0.15">
      <c r="A779" s="142"/>
      <c r="B779" s="142"/>
      <c r="C779" s="142"/>
      <c r="D779" s="142"/>
      <c r="E779" s="5"/>
      <c r="F779" s="142"/>
      <c r="G779" s="142"/>
      <c r="H779" s="142"/>
      <c r="I779" s="142"/>
      <c r="J779" s="142"/>
      <c r="K779" s="142"/>
      <c r="L779" s="142"/>
      <c r="M779" s="142"/>
      <c r="N779" s="142"/>
      <c r="O779" s="142"/>
      <c r="P779" s="142"/>
      <c r="Q779" s="142"/>
      <c r="R779" s="142"/>
    </row>
    <row r="780" spans="1:18" x14ac:dyDescent="0.15">
      <c r="A780" s="142"/>
      <c r="B780" s="142"/>
      <c r="C780" s="142"/>
      <c r="D780" s="142"/>
      <c r="E780" s="5"/>
      <c r="F780" s="142"/>
      <c r="G780" s="142"/>
      <c r="H780" s="142"/>
      <c r="I780" s="142"/>
      <c r="J780" s="142"/>
      <c r="K780" s="142"/>
      <c r="L780" s="142"/>
      <c r="M780" s="142"/>
      <c r="N780" s="142"/>
      <c r="O780" s="142"/>
      <c r="P780" s="142"/>
      <c r="Q780" s="142"/>
      <c r="R780" s="142"/>
    </row>
    <row r="781" spans="1:18" x14ac:dyDescent="0.15">
      <c r="A781" s="142"/>
      <c r="B781" s="142"/>
      <c r="C781" s="142"/>
      <c r="D781" s="142"/>
      <c r="E781" s="5"/>
      <c r="F781" s="142"/>
      <c r="G781" s="142"/>
      <c r="H781" s="142"/>
      <c r="I781" s="142"/>
      <c r="J781" s="142"/>
      <c r="K781" s="142"/>
      <c r="L781" s="142"/>
      <c r="M781" s="142"/>
      <c r="N781" s="142"/>
      <c r="O781" s="142"/>
      <c r="P781" s="142"/>
      <c r="Q781" s="142"/>
      <c r="R781" s="142"/>
    </row>
    <row r="782" spans="1:18" x14ac:dyDescent="0.15">
      <c r="A782" s="142"/>
      <c r="B782" s="142"/>
      <c r="C782" s="142"/>
      <c r="D782" s="142"/>
      <c r="E782" s="5"/>
      <c r="F782" s="142"/>
      <c r="G782" s="142"/>
      <c r="H782" s="142"/>
      <c r="I782" s="142"/>
      <c r="J782" s="142"/>
      <c r="K782" s="142"/>
      <c r="L782" s="142"/>
      <c r="M782" s="142"/>
      <c r="N782" s="142"/>
      <c r="O782" s="142"/>
      <c r="P782" s="142"/>
      <c r="Q782" s="142"/>
      <c r="R782" s="142"/>
    </row>
    <row r="783" spans="1:18" x14ac:dyDescent="0.15">
      <c r="A783" s="142"/>
      <c r="B783" s="142"/>
      <c r="C783" s="142"/>
      <c r="D783" s="142"/>
      <c r="E783" s="5"/>
      <c r="F783" s="142"/>
      <c r="G783" s="142"/>
      <c r="H783" s="142"/>
      <c r="I783" s="142"/>
      <c r="J783" s="142"/>
      <c r="K783" s="142"/>
      <c r="L783" s="142"/>
      <c r="M783" s="142"/>
      <c r="N783" s="142"/>
      <c r="O783" s="142"/>
      <c r="P783" s="142"/>
      <c r="Q783" s="142"/>
      <c r="R783" s="142"/>
    </row>
    <row r="784" spans="1:18" x14ac:dyDescent="0.15">
      <c r="A784" s="142"/>
      <c r="B784" s="142"/>
      <c r="C784" s="142"/>
      <c r="D784" s="142"/>
      <c r="E784" s="5"/>
      <c r="F784" s="142"/>
      <c r="G784" s="142"/>
      <c r="H784" s="142"/>
      <c r="I784" s="142"/>
      <c r="J784" s="142"/>
      <c r="K784" s="142"/>
      <c r="L784" s="142"/>
      <c r="M784" s="142"/>
      <c r="N784" s="142"/>
      <c r="O784" s="142"/>
      <c r="P784" s="142"/>
      <c r="Q784" s="142"/>
      <c r="R784" s="142"/>
    </row>
    <row r="785" spans="1:18" x14ac:dyDescent="0.15">
      <c r="A785" s="142"/>
      <c r="B785" s="142"/>
      <c r="C785" s="142"/>
      <c r="D785" s="142"/>
      <c r="E785" s="5"/>
      <c r="F785" s="142"/>
      <c r="G785" s="142"/>
      <c r="H785" s="142"/>
      <c r="I785" s="142"/>
      <c r="J785" s="142"/>
      <c r="K785" s="142"/>
      <c r="L785" s="142"/>
      <c r="M785" s="142"/>
      <c r="N785" s="142"/>
      <c r="O785" s="142"/>
      <c r="P785" s="142"/>
      <c r="Q785" s="142"/>
      <c r="R785" s="142"/>
    </row>
    <row r="786" spans="1:18" x14ac:dyDescent="0.15">
      <c r="A786" s="142"/>
      <c r="B786" s="142"/>
      <c r="C786" s="142"/>
      <c r="D786" s="142"/>
      <c r="E786" s="5"/>
      <c r="F786" s="142"/>
      <c r="G786" s="142"/>
      <c r="H786" s="142"/>
      <c r="I786" s="142"/>
      <c r="J786" s="142"/>
      <c r="K786" s="142"/>
      <c r="L786" s="142"/>
      <c r="M786" s="142"/>
      <c r="N786" s="142"/>
      <c r="O786" s="142"/>
      <c r="P786" s="142"/>
      <c r="Q786" s="142"/>
      <c r="R786" s="142"/>
    </row>
    <row r="787" spans="1:18" x14ac:dyDescent="0.15">
      <c r="A787" s="142"/>
      <c r="B787" s="142"/>
      <c r="C787" s="142"/>
      <c r="D787" s="142"/>
      <c r="E787" s="5"/>
      <c r="F787" s="142"/>
      <c r="G787" s="142"/>
      <c r="H787" s="142"/>
      <c r="I787" s="142"/>
      <c r="J787" s="142"/>
      <c r="K787" s="142"/>
      <c r="L787" s="142"/>
      <c r="M787" s="142"/>
      <c r="N787" s="142"/>
      <c r="O787" s="142"/>
      <c r="P787" s="142"/>
      <c r="Q787" s="142"/>
      <c r="R787" s="142"/>
    </row>
    <row r="788" spans="1:18" x14ac:dyDescent="0.15">
      <c r="A788" s="142"/>
      <c r="B788" s="142"/>
      <c r="C788" s="142"/>
      <c r="D788" s="142"/>
      <c r="E788" s="5"/>
      <c r="F788" s="142"/>
      <c r="G788" s="142"/>
      <c r="H788" s="142"/>
      <c r="I788" s="142"/>
      <c r="J788" s="142"/>
      <c r="K788" s="142"/>
      <c r="L788" s="142"/>
      <c r="M788" s="142"/>
      <c r="N788" s="142"/>
      <c r="O788" s="142"/>
      <c r="P788" s="142"/>
      <c r="Q788" s="142"/>
      <c r="R788" s="142"/>
    </row>
    <row r="789" spans="1:18" x14ac:dyDescent="0.15">
      <c r="A789" s="142"/>
      <c r="B789" s="142"/>
      <c r="C789" s="142"/>
      <c r="D789" s="142"/>
      <c r="E789" s="5"/>
      <c r="F789" s="142"/>
      <c r="G789" s="142"/>
      <c r="H789" s="142"/>
      <c r="I789" s="142"/>
      <c r="J789" s="142"/>
      <c r="K789" s="142"/>
      <c r="L789" s="142"/>
      <c r="M789" s="142"/>
      <c r="N789" s="142"/>
      <c r="O789" s="142"/>
      <c r="P789" s="142"/>
      <c r="Q789" s="142"/>
      <c r="R789" s="142"/>
    </row>
    <row r="790" spans="1:18" x14ac:dyDescent="0.15">
      <c r="A790" s="142"/>
      <c r="B790" s="142"/>
      <c r="C790" s="142"/>
      <c r="D790" s="142"/>
      <c r="E790" s="5"/>
      <c r="F790" s="142"/>
      <c r="G790" s="142"/>
      <c r="H790" s="142"/>
      <c r="I790" s="142"/>
      <c r="J790" s="142"/>
      <c r="K790" s="142"/>
      <c r="L790" s="142"/>
      <c r="M790" s="142"/>
      <c r="N790" s="142"/>
      <c r="O790" s="142"/>
      <c r="P790" s="142"/>
      <c r="Q790" s="142"/>
      <c r="R790" s="142"/>
    </row>
    <row r="791" spans="1:18" x14ac:dyDescent="0.15">
      <c r="A791" s="142"/>
      <c r="B791" s="142"/>
      <c r="C791" s="142"/>
      <c r="D791" s="142"/>
      <c r="E791" s="5"/>
      <c r="F791" s="142"/>
      <c r="G791" s="142"/>
      <c r="H791" s="142"/>
      <c r="I791" s="142"/>
      <c r="J791" s="142"/>
      <c r="K791" s="142"/>
      <c r="L791" s="142"/>
      <c r="M791" s="142"/>
      <c r="N791" s="142"/>
      <c r="O791" s="142"/>
      <c r="P791" s="142"/>
      <c r="Q791" s="142"/>
      <c r="R791" s="142"/>
    </row>
    <row r="792" spans="1:18" x14ac:dyDescent="0.15">
      <c r="A792" s="142"/>
      <c r="B792" s="142"/>
      <c r="C792" s="142"/>
      <c r="D792" s="142"/>
      <c r="E792" s="5"/>
      <c r="F792" s="142"/>
      <c r="G792" s="142"/>
      <c r="H792" s="142"/>
      <c r="I792" s="142"/>
      <c r="J792" s="142"/>
      <c r="K792" s="142"/>
      <c r="L792" s="142"/>
      <c r="M792" s="142"/>
      <c r="N792" s="142"/>
      <c r="O792" s="142"/>
      <c r="P792" s="142"/>
      <c r="Q792" s="142"/>
      <c r="R792" s="142"/>
    </row>
    <row r="793" spans="1:18" x14ac:dyDescent="0.15">
      <c r="A793" s="142"/>
      <c r="B793" s="142"/>
      <c r="C793" s="142"/>
      <c r="D793" s="142"/>
      <c r="E793" s="5"/>
      <c r="F793" s="142"/>
      <c r="G793" s="142"/>
      <c r="H793" s="142"/>
      <c r="I793" s="142"/>
      <c r="J793" s="142"/>
      <c r="K793" s="142"/>
      <c r="L793" s="142"/>
      <c r="M793" s="142"/>
      <c r="N793" s="142"/>
      <c r="O793" s="142"/>
      <c r="P793" s="142"/>
      <c r="Q793" s="142"/>
      <c r="R793" s="142"/>
    </row>
    <row r="794" spans="1:18" x14ac:dyDescent="0.15">
      <c r="A794" s="142"/>
      <c r="B794" s="142"/>
      <c r="C794" s="142"/>
      <c r="D794" s="142"/>
      <c r="E794" s="5"/>
      <c r="F794" s="142"/>
      <c r="G794" s="142"/>
      <c r="H794" s="142"/>
      <c r="I794" s="142"/>
      <c r="J794" s="142"/>
      <c r="K794" s="142"/>
      <c r="L794" s="142"/>
      <c r="M794" s="142"/>
      <c r="N794" s="142"/>
      <c r="O794" s="142"/>
      <c r="P794" s="142"/>
      <c r="Q794" s="142"/>
      <c r="R794" s="142"/>
    </row>
    <row r="795" spans="1:18" x14ac:dyDescent="0.15">
      <c r="A795" s="142"/>
      <c r="B795" s="142"/>
      <c r="C795" s="142"/>
      <c r="D795" s="142"/>
      <c r="E795" s="5"/>
      <c r="F795" s="142"/>
      <c r="G795" s="142"/>
      <c r="H795" s="142"/>
      <c r="I795" s="142"/>
      <c r="J795" s="142"/>
      <c r="K795" s="142"/>
      <c r="L795" s="142"/>
      <c r="M795" s="142"/>
      <c r="N795" s="142"/>
      <c r="O795" s="142"/>
      <c r="P795" s="142"/>
      <c r="Q795" s="142"/>
      <c r="R795" s="142"/>
    </row>
    <row r="796" spans="1:18" x14ac:dyDescent="0.15">
      <c r="A796" s="142"/>
      <c r="B796" s="142"/>
      <c r="C796" s="142"/>
      <c r="D796" s="142"/>
      <c r="E796" s="5"/>
      <c r="F796" s="142"/>
      <c r="G796" s="142"/>
      <c r="H796" s="142"/>
      <c r="I796" s="142"/>
      <c r="J796" s="142"/>
      <c r="K796" s="142"/>
      <c r="L796" s="142"/>
      <c r="M796" s="142"/>
      <c r="N796" s="142"/>
      <c r="O796" s="142"/>
      <c r="P796" s="142"/>
      <c r="Q796" s="142"/>
      <c r="R796" s="142"/>
    </row>
    <row r="797" spans="1:18" x14ac:dyDescent="0.15">
      <c r="A797" s="142"/>
      <c r="B797" s="142"/>
      <c r="C797" s="142"/>
      <c r="D797" s="142"/>
      <c r="E797" s="5"/>
      <c r="F797" s="142"/>
      <c r="G797" s="142"/>
      <c r="H797" s="142"/>
      <c r="I797" s="142"/>
      <c r="J797" s="142"/>
      <c r="K797" s="142"/>
      <c r="L797" s="142"/>
      <c r="M797" s="142"/>
      <c r="N797" s="142"/>
      <c r="O797" s="142"/>
      <c r="P797" s="142"/>
      <c r="Q797" s="142"/>
      <c r="R797" s="142"/>
    </row>
    <row r="798" spans="1:18" x14ac:dyDescent="0.15">
      <c r="A798" s="142"/>
      <c r="B798" s="142"/>
      <c r="C798" s="142"/>
      <c r="D798" s="142"/>
      <c r="E798" s="5"/>
      <c r="F798" s="142"/>
      <c r="G798" s="142"/>
      <c r="H798" s="142"/>
      <c r="I798" s="142"/>
      <c r="J798" s="142"/>
      <c r="K798" s="142"/>
      <c r="L798" s="142"/>
      <c r="M798" s="142"/>
      <c r="N798" s="142"/>
      <c r="O798" s="142"/>
      <c r="P798" s="142"/>
      <c r="Q798" s="142"/>
      <c r="R798" s="142"/>
    </row>
    <row r="799" spans="1:18" x14ac:dyDescent="0.15">
      <c r="A799" s="142"/>
      <c r="B799" s="142"/>
      <c r="C799" s="142"/>
      <c r="D799" s="142"/>
      <c r="E799" s="5"/>
      <c r="F799" s="142"/>
      <c r="G799" s="142"/>
      <c r="H799" s="142"/>
      <c r="I799" s="142"/>
      <c r="J799" s="142"/>
      <c r="K799" s="142"/>
      <c r="L799" s="142"/>
      <c r="M799" s="142"/>
      <c r="N799" s="142"/>
      <c r="O799" s="142"/>
      <c r="P799" s="142"/>
      <c r="Q799" s="142"/>
      <c r="R799" s="142"/>
    </row>
    <row r="800" spans="1:18" x14ac:dyDescent="0.15">
      <c r="A800" s="142"/>
      <c r="B800" s="142"/>
      <c r="C800" s="142"/>
      <c r="D800" s="142"/>
      <c r="E800" s="5"/>
      <c r="F800" s="142"/>
      <c r="G800" s="142"/>
      <c r="H800" s="142"/>
      <c r="I800" s="142"/>
      <c r="J800" s="142"/>
      <c r="K800" s="142"/>
      <c r="L800" s="142"/>
      <c r="M800" s="142"/>
      <c r="N800" s="142"/>
      <c r="O800" s="142"/>
      <c r="P800" s="142"/>
      <c r="Q800" s="142"/>
      <c r="R800" s="142"/>
    </row>
    <row r="801" spans="1:18" x14ac:dyDescent="0.15">
      <c r="A801" s="142"/>
      <c r="B801" s="142"/>
      <c r="C801" s="142"/>
      <c r="D801" s="142"/>
      <c r="E801" s="5"/>
      <c r="F801" s="142"/>
      <c r="G801" s="142"/>
      <c r="H801" s="142"/>
      <c r="I801" s="142"/>
      <c r="J801" s="142"/>
      <c r="K801" s="142"/>
      <c r="L801" s="142"/>
      <c r="M801" s="142"/>
      <c r="N801" s="142"/>
      <c r="O801" s="142"/>
      <c r="P801" s="142"/>
      <c r="Q801" s="142"/>
      <c r="R801" s="142"/>
    </row>
    <row r="802" spans="1:18" x14ac:dyDescent="0.15">
      <c r="A802" s="142"/>
      <c r="B802" s="142"/>
      <c r="C802" s="142"/>
      <c r="D802" s="142"/>
      <c r="E802" s="5"/>
      <c r="F802" s="142"/>
      <c r="G802" s="142"/>
      <c r="H802" s="142"/>
      <c r="I802" s="142"/>
      <c r="J802" s="142"/>
      <c r="K802" s="142"/>
      <c r="L802" s="142"/>
      <c r="M802" s="142"/>
      <c r="N802" s="142"/>
      <c r="O802" s="142"/>
      <c r="P802" s="142"/>
      <c r="Q802" s="142"/>
      <c r="R802" s="142"/>
    </row>
    <row r="803" spans="1:18" x14ac:dyDescent="0.15">
      <c r="A803" s="142"/>
      <c r="B803" s="142"/>
      <c r="C803" s="142"/>
      <c r="D803" s="142"/>
      <c r="E803" s="5"/>
      <c r="F803" s="142"/>
      <c r="G803" s="142"/>
      <c r="H803" s="142"/>
      <c r="I803" s="142"/>
      <c r="J803" s="142"/>
      <c r="K803" s="142"/>
      <c r="L803" s="142"/>
      <c r="M803" s="142"/>
      <c r="N803" s="142"/>
      <c r="O803" s="142"/>
      <c r="P803" s="142"/>
      <c r="Q803" s="142"/>
      <c r="R803" s="142"/>
    </row>
    <row r="804" spans="1:18" x14ac:dyDescent="0.15">
      <c r="A804" s="142"/>
      <c r="B804" s="142"/>
      <c r="C804" s="142"/>
      <c r="D804" s="142"/>
      <c r="E804" s="5"/>
      <c r="F804" s="142"/>
      <c r="G804" s="142"/>
      <c r="H804" s="142"/>
      <c r="I804" s="142"/>
      <c r="J804" s="142"/>
      <c r="K804" s="142"/>
      <c r="L804" s="142"/>
      <c r="M804" s="142"/>
      <c r="N804" s="142"/>
      <c r="O804" s="142"/>
      <c r="P804" s="142"/>
      <c r="Q804" s="142"/>
      <c r="R804" s="142"/>
    </row>
    <row r="805" spans="1:18" x14ac:dyDescent="0.15">
      <c r="A805" s="142"/>
      <c r="B805" s="142"/>
      <c r="C805" s="142"/>
      <c r="D805" s="142"/>
      <c r="E805" s="5"/>
      <c r="F805" s="142"/>
      <c r="G805" s="142"/>
      <c r="H805" s="142"/>
      <c r="I805" s="142"/>
      <c r="J805" s="142"/>
      <c r="K805" s="142"/>
      <c r="L805" s="142"/>
      <c r="M805" s="142"/>
      <c r="N805" s="142"/>
      <c r="O805" s="142"/>
      <c r="P805" s="142"/>
      <c r="Q805" s="142"/>
      <c r="R805" s="142"/>
    </row>
    <row r="806" spans="1:18" x14ac:dyDescent="0.15">
      <c r="A806" s="142"/>
      <c r="B806" s="142"/>
      <c r="C806" s="142"/>
      <c r="D806" s="142"/>
      <c r="E806" s="5"/>
      <c r="F806" s="142"/>
      <c r="G806" s="142"/>
      <c r="H806" s="142"/>
      <c r="I806" s="142"/>
      <c r="J806" s="142"/>
      <c r="K806" s="142"/>
      <c r="L806" s="142"/>
      <c r="M806" s="142"/>
      <c r="N806" s="142"/>
      <c r="O806" s="142"/>
      <c r="P806" s="142"/>
      <c r="Q806" s="142"/>
      <c r="R806" s="142"/>
    </row>
    <row r="807" spans="1:18" x14ac:dyDescent="0.15">
      <c r="A807" s="142"/>
      <c r="B807" s="142"/>
      <c r="C807" s="142"/>
      <c r="D807" s="142"/>
      <c r="E807" s="5"/>
      <c r="F807" s="142"/>
      <c r="G807" s="142"/>
      <c r="H807" s="142"/>
      <c r="I807" s="142"/>
      <c r="J807" s="142"/>
      <c r="K807" s="142"/>
      <c r="L807" s="142"/>
      <c r="M807" s="142"/>
      <c r="N807" s="142"/>
      <c r="O807" s="142"/>
      <c r="P807" s="142"/>
      <c r="Q807" s="142"/>
      <c r="R807" s="142"/>
    </row>
    <row r="808" spans="1:18" x14ac:dyDescent="0.15">
      <c r="A808" s="142"/>
      <c r="B808" s="142"/>
      <c r="C808" s="142"/>
      <c r="D808" s="142"/>
      <c r="E808" s="5"/>
      <c r="F808" s="142"/>
      <c r="G808" s="142"/>
      <c r="H808" s="142"/>
      <c r="I808" s="142"/>
      <c r="J808" s="142"/>
      <c r="K808" s="142"/>
      <c r="L808" s="142"/>
      <c r="M808" s="142"/>
      <c r="N808" s="142"/>
      <c r="O808" s="142"/>
      <c r="P808" s="142"/>
      <c r="Q808" s="142"/>
      <c r="R808" s="142"/>
    </row>
    <row r="809" spans="1:18" x14ac:dyDescent="0.15">
      <c r="A809" s="142"/>
      <c r="B809" s="142"/>
      <c r="C809" s="142"/>
      <c r="D809" s="142"/>
      <c r="E809" s="5"/>
      <c r="F809" s="142"/>
      <c r="G809" s="142"/>
      <c r="H809" s="142"/>
      <c r="I809" s="142"/>
      <c r="J809" s="142"/>
      <c r="K809" s="142"/>
      <c r="L809" s="142"/>
      <c r="M809" s="142"/>
      <c r="N809" s="142"/>
      <c r="O809" s="142"/>
      <c r="P809" s="142"/>
      <c r="Q809" s="142"/>
      <c r="R809" s="142"/>
    </row>
    <row r="810" spans="1:18" x14ac:dyDescent="0.15">
      <c r="A810" s="142"/>
      <c r="B810" s="142"/>
      <c r="C810" s="142"/>
      <c r="D810" s="142"/>
      <c r="E810" s="5"/>
      <c r="F810" s="142"/>
      <c r="G810" s="142"/>
      <c r="H810" s="142"/>
      <c r="I810" s="142"/>
      <c r="J810" s="142"/>
      <c r="K810" s="142"/>
      <c r="L810" s="142"/>
      <c r="M810" s="142"/>
      <c r="N810" s="142"/>
      <c r="O810" s="142"/>
      <c r="P810" s="142"/>
      <c r="Q810" s="142"/>
      <c r="R810" s="142"/>
    </row>
    <row r="811" spans="1:18" x14ac:dyDescent="0.15">
      <c r="A811" s="142"/>
      <c r="B811" s="142"/>
      <c r="C811" s="142"/>
      <c r="D811" s="142"/>
      <c r="E811" s="5"/>
      <c r="F811" s="142"/>
      <c r="G811" s="142"/>
      <c r="H811" s="142"/>
      <c r="I811" s="142"/>
      <c r="J811" s="142"/>
      <c r="K811" s="142"/>
      <c r="L811" s="142"/>
      <c r="M811" s="142"/>
      <c r="N811" s="142"/>
      <c r="O811" s="142"/>
      <c r="P811" s="142"/>
      <c r="Q811" s="142"/>
      <c r="R811" s="142"/>
    </row>
    <row r="812" spans="1:18" x14ac:dyDescent="0.15">
      <c r="A812" s="142"/>
      <c r="B812" s="142"/>
      <c r="C812" s="142"/>
      <c r="D812" s="142"/>
      <c r="E812" s="5"/>
      <c r="F812" s="142"/>
      <c r="G812" s="142"/>
      <c r="H812" s="142"/>
      <c r="I812" s="142"/>
      <c r="J812" s="142"/>
      <c r="K812" s="142"/>
      <c r="L812" s="142"/>
      <c r="M812" s="142"/>
      <c r="N812" s="142"/>
      <c r="O812" s="142"/>
      <c r="P812" s="142"/>
      <c r="Q812" s="142"/>
      <c r="R812" s="142"/>
    </row>
    <row r="813" spans="1:18" x14ac:dyDescent="0.15">
      <c r="A813" s="142"/>
      <c r="B813" s="142"/>
      <c r="C813" s="142"/>
      <c r="D813" s="142"/>
      <c r="E813" s="5"/>
      <c r="F813" s="142"/>
      <c r="G813" s="142"/>
      <c r="H813" s="142"/>
      <c r="I813" s="142"/>
      <c r="J813" s="142"/>
      <c r="K813" s="142"/>
      <c r="L813" s="142"/>
      <c r="M813" s="142"/>
      <c r="N813" s="142"/>
      <c r="O813" s="142"/>
      <c r="P813" s="142"/>
      <c r="Q813" s="142"/>
      <c r="R813" s="142"/>
    </row>
    <row r="814" spans="1:18" x14ac:dyDescent="0.15">
      <c r="A814" s="142"/>
      <c r="B814" s="142"/>
      <c r="C814" s="142"/>
      <c r="D814" s="142"/>
      <c r="E814" s="5"/>
      <c r="F814" s="142"/>
      <c r="G814" s="142"/>
      <c r="H814" s="142"/>
      <c r="I814" s="142"/>
      <c r="J814" s="142"/>
      <c r="K814" s="142"/>
      <c r="L814" s="142"/>
      <c r="M814" s="142"/>
      <c r="N814" s="142"/>
      <c r="O814" s="142"/>
      <c r="P814" s="142"/>
      <c r="Q814" s="142"/>
      <c r="R814" s="142"/>
    </row>
    <row r="815" spans="1:18" x14ac:dyDescent="0.15">
      <c r="A815" s="142"/>
      <c r="B815" s="142"/>
      <c r="C815" s="142"/>
      <c r="D815" s="142"/>
      <c r="E815" s="5"/>
      <c r="F815" s="142"/>
      <c r="G815" s="142"/>
      <c r="H815" s="142"/>
      <c r="I815" s="142"/>
      <c r="J815" s="142"/>
      <c r="K815" s="142"/>
      <c r="L815" s="142"/>
      <c r="M815" s="142"/>
      <c r="N815" s="142"/>
      <c r="O815" s="142"/>
      <c r="P815" s="142"/>
      <c r="Q815" s="142"/>
      <c r="R815" s="142"/>
    </row>
    <row r="816" spans="1:18" x14ac:dyDescent="0.15">
      <c r="A816" s="142"/>
      <c r="B816" s="142"/>
      <c r="C816" s="142"/>
      <c r="D816" s="142"/>
      <c r="E816" s="5"/>
      <c r="F816" s="142"/>
      <c r="G816" s="142"/>
      <c r="H816" s="142"/>
      <c r="I816" s="142"/>
      <c r="J816" s="142"/>
      <c r="K816" s="142"/>
      <c r="L816" s="142"/>
      <c r="M816" s="142"/>
      <c r="N816" s="142"/>
      <c r="O816" s="142"/>
      <c r="P816" s="142"/>
      <c r="Q816" s="142"/>
      <c r="R816" s="142"/>
    </row>
    <row r="817" spans="1:18" x14ac:dyDescent="0.15">
      <c r="A817" s="142"/>
      <c r="B817" s="142"/>
      <c r="C817" s="142"/>
      <c r="D817" s="142"/>
      <c r="E817" s="5"/>
      <c r="F817" s="142"/>
      <c r="G817" s="142"/>
      <c r="H817" s="142"/>
      <c r="I817" s="142"/>
      <c r="J817" s="142"/>
      <c r="K817" s="142"/>
      <c r="L817" s="142"/>
      <c r="M817" s="142"/>
      <c r="N817" s="142"/>
      <c r="O817" s="142"/>
      <c r="P817" s="142"/>
      <c r="Q817" s="142"/>
      <c r="R817" s="142"/>
    </row>
    <row r="818" spans="1:18" x14ac:dyDescent="0.15">
      <c r="A818" s="142"/>
      <c r="B818" s="142"/>
      <c r="C818" s="142"/>
      <c r="D818" s="142"/>
      <c r="E818" s="5"/>
      <c r="F818" s="142"/>
      <c r="G818" s="142"/>
      <c r="H818" s="142"/>
      <c r="I818" s="142"/>
      <c r="J818" s="142"/>
      <c r="K818" s="142"/>
      <c r="L818" s="142"/>
      <c r="M818" s="142"/>
      <c r="N818" s="142"/>
      <c r="O818" s="142"/>
      <c r="P818" s="142"/>
      <c r="Q818" s="142"/>
      <c r="R818" s="142"/>
    </row>
    <row r="819" spans="1:18" x14ac:dyDescent="0.15">
      <c r="A819" s="142"/>
      <c r="B819" s="142"/>
      <c r="C819" s="142"/>
      <c r="D819" s="142"/>
      <c r="E819" s="5"/>
      <c r="F819" s="142"/>
      <c r="G819" s="142"/>
      <c r="H819" s="142"/>
      <c r="I819" s="142"/>
      <c r="J819" s="142"/>
      <c r="K819" s="142"/>
      <c r="L819" s="142"/>
      <c r="M819" s="142"/>
      <c r="N819" s="142"/>
      <c r="O819" s="142"/>
      <c r="P819" s="142"/>
      <c r="Q819" s="142"/>
      <c r="R819" s="142"/>
    </row>
    <row r="820" spans="1:18" x14ac:dyDescent="0.15">
      <c r="A820" s="142"/>
      <c r="B820" s="142"/>
      <c r="C820" s="142"/>
      <c r="D820" s="142"/>
      <c r="E820" s="5"/>
      <c r="F820" s="142"/>
      <c r="G820" s="142"/>
      <c r="H820" s="142"/>
      <c r="I820" s="142"/>
      <c r="J820" s="142"/>
      <c r="K820" s="142"/>
      <c r="L820" s="142"/>
      <c r="M820" s="142"/>
      <c r="N820" s="142"/>
      <c r="O820" s="142"/>
      <c r="P820" s="142"/>
      <c r="Q820" s="142"/>
      <c r="R820" s="142"/>
    </row>
    <row r="821" spans="1:18" x14ac:dyDescent="0.15">
      <c r="A821" s="142"/>
      <c r="B821" s="142"/>
      <c r="C821" s="142"/>
      <c r="D821" s="142"/>
      <c r="E821" s="5"/>
      <c r="F821" s="142"/>
      <c r="G821" s="142"/>
      <c r="H821" s="142"/>
      <c r="I821" s="142"/>
      <c r="J821" s="142"/>
      <c r="K821" s="142"/>
      <c r="L821" s="142"/>
      <c r="M821" s="142"/>
      <c r="N821" s="142"/>
      <c r="O821" s="142"/>
      <c r="P821" s="142"/>
      <c r="Q821" s="142"/>
      <c r="R821" s="142"/>
    </row>
    <row r="822" spans="1:18" x14ac:dyDescent="0.15">
      <c r="A822" s="142"/>
      <c r="B822" s="142"/>
      <c r="C822" s="142"/>
      <c r="D822" s="142"/>
      <c r="E822" s="5"/>
      <c r="F822" s="142"/>
      <c r="G822" s="142"/>
      <c r="H822" s="142"/>
      <c r="I822" s="142"/>
      <c r="J822" s="142"/>
      <c r="K822" s="142"/>
      <c r="L822" s="142"/>
      <c r="M822" s="142"/>
      <c r="N822" s="142"/>
      <c r="O822" s="142"/>
      <c r="P822" s="142"/>
      <c r="Q822" s="142"/>
      <c r="R822" s="142"/>
    </row>
    <row r="823" spans="1:18" x14ac:dyDescent="0.15">
      <c r="A823" s="142"/>
      <c r="B823" s="142"/>
      <c r="C823" s="142"/>
      <c r="D823" s="142"/>
      <c r="E823" s="5"/>
      <c r="F823" s="142"/>
      <c r="G823" s="142"/>
      <c r="H823" s="142"/>
      <c r="I823" s="142"/>
      <c r="J823" s="142"/>
      <c r="K823" s="142"/>
      <c r="L823" s="142"/>
      <c r="M823" s="142"/>
      <c r="N823" s="142"/>
      <c r="O823" s="142"/>
      <c r="P823" s="142"/>
      <c r="Q823" s="142"/>
      <c r="R823" s="142"/>
    </row>
    <row r="824" spans="1:18" x14ac:dyDescent="0.15">
      <c r="A824" s="142"/>
      <c r="B824" s="142"/>
      <c r="C824" s="142"/>
      <c r="D824" s="142"/>
      <c r="E824" s="5"/>
      <c r="F824" s="142"/>
      <c r="G824" s="142"/>
      <c r="H824" s="142"/>
      <c r="I824" s="142"/>
      <c r="J824" s="142"/>
      <c r="K824" s="142"/>
      <c r="L824" s="142"/>
      <c r="M824" s="142"/>
      <c r="N824" s="142"/>
      <c r="O824" s="142"/>
      <c r="P824" s="142"/>
      <c r="Q824" s="142"/>
      <c r="R824" s="142"/>
    </row>
    <row r="825" spans="1:18" x14ac:dyDescent="0.15">
      <c r="A825" s="142"/>
      <c r="B825" s="142"/>
      <c r="C825" s="142"/>
      <c r="D825" s="142"/>
      <c r="E825" s="5"/>
      <c r="F825" s="142"/>
      <c r="G825" s="142"/>
      <c r="H825" s="142"/>
      <c r="I825" s="142"/>
      <c r="J825" s="142"/>
      <c r="K825" s="142"/>
      <c r="L825" s="142"/>
      <c r="M825" s="142"/>
      <c r="N825" s="142"/>
      <c r="O825" s="142"/>
      <c r="P825" s="142"/>
      <c r="Q825" s="142"/>
      <c r="R825" s="142"/>
    </row>
    <row r="826" spans="1:18" x14ac:dyDescent="0.15">
      <c r="A826" s="142"/>
      <c r="B826" s="142"/>
      <c r="C826" s="142"/>
      <c r="D826" s="142"/>
      <c r="E826" s="5"/>
      <c r="F826" s="142"/>
      <c r="G826" s="142"/>
      <c r="H826" s="142"/>
      <c r="I826" s="142"/>
      <c r="J826" s="142"/>
      <c r="K826" s="142"/>
      <c r="L826" s="142"/>
      <c r="M826" s="142"/>
      <c r="N826" s="142"/>
      <c r="O826" s="142"/>
      <c r="P826" s="142"/>
      <c r="Q826" s="142"/>
      <c r="R826" s="142"/>
    </row>
    <row r="827" spans="1:18" x14ac:dyDescent="0.15">
      <c r="A827" s="142"/>
      <c r="B827" s="142"/>
      <c r="C827" s="142"/>
      <c r="D827" s="142"/>
      <c r="E827" s="5"/>
      <c r="F827" s="142"/>
      <c r="G827" s="142"/>
      <c r="H827" s="142"/>
      <c r="I827" s="142"/>
      <c r="J827" s="142"/>
      <c r="K827" s="142"/>
      <c r="L827" s="142"/>
      <c r="M827" s="142"/>
      <c r="N827" s="142"/>
      <c r="O827" s="142"/>
      <c r="P827" s="142"/>
      <c r="Q827" s="142"/>
      <c r="R827" s="142"/>
    </row>
    <row r="828" spans="1:18" x14ac:dyDescent="0.15">
      <c r="A828" s="142"/>
      <c r="B828" s="142"/>
      <c r="C828" s="142"/>
      <c r="D828" s="142"/>
      <c r="E828" s="5"/>
      <c r="F828" s="142"/>
      <c r="G828" s="142"/>
      <c r="H828" s="142"/>
      <c r="I828" s="142"/>
      <c r="J828" s="142"/>
      <c r="K828" s="142"/>
      <c r="L828" s="142"/>
      <c r="M828" s="142"/>
      <c r="N828" s="142"/>
      <c r="O828" s="142"/>
      <c r="P828" s="142"/>
      <c r="Q828" s="142"/>
      <c r="R828" s="142"/>
    </row>
    <row r="829" spans="1:18" x14ac:dyDescent="0.15">
      <c r="A829" s="142"/>
      <c r="B829" s="142"/>
      <c r="C829" s="142"/>
      <c r="D829" s="142"/>
      <c r="E829" s="5"/>
      <c r="F829" s="142"/>
      <c r="G829" s="142"/>
      <c r="H829" s="142"/>
      <c r="I829" s="142"/>
      <c r="J829" s="142"/>
      <c r="K829" s="142"/>
      <c r="L829" s="142"/>
      <c r="M829" s="142"/>
      <c r="N829" s="142"/>
      <c r="O829" s="142"/>
      <c r="P829" s="142"/>
      <c r="Q829" s="142"/>
      <c r="R829" s="142"/>
    </row>
    <row r="830" spans="1:18" x14ac:dyDescent="0.15">
      <c r="A830" s="142"/>
      <c r="B830" s="142"/>
      <c r="C830" s="142"/>
      <c r="D830" s="142"/>
      <c r="E830" s="5"/>
      <c r="F830" s="142"/>
      <c r="G830" s="142"/>
      <c r="H830" s="142"/>
      <c r="I830" s="142"/>
      <c r="J830" s="142"/>
      <c r="K830" s="142"/>
      <c r="L830" s="142"/>
      <c r="M830" s="142"/>
      <c r="N830" s="142"/>
      <c r="O830" s="142"/>
      <c r="P830" s="142"/>
      <c r="Q830" s="142"/>
      <c r="R830" s="142"/>
    </row>
    <row r="831" spans="1:18" x14ac:dyDescent="0.15">
      <c r="A831" s="142"/>
      <c r="B831" s="142"/>
      <c r="C831" s="142"/>
      <c r="D831" s="142"/>
      <c r="E831" s="5"/>
      <c r="F831" s="142"/>
      <c r="G831" s="142"/>
      <c r="H831" s="142"/>
      <c r="I831" s="142"/>
      <c r="J831" s="142"/>
      <c r="K831" s="142"/>
      <c r="L831" s="142"/>
      <c r="M831" s="142"/>
      <c r="N831" s="142"/>
      <c r="O831" s="142"/>
      <c r="P831" s="142"/>
      <c r="Q831" s="142"/>
      <c r="R831" s="142"/>
    </row>
    <row r="832" spans="1:18" x14ac:dyDescent="0.15">
      <c r="A832" s="142"/>
      <c r="B832" s="142"/>
      <c r="C832" s="142"/>
      <c r="D832" s="142"/>
      <c r="E832" s="5"/>
      <c r="F832" s="142"/>
      <c r="G832" s="142"/>
      <c r="H832" s="142"/>
      <c r="I832" s="142"/>
      <c r="J832" s="142"/>
      <c r="K832" s="142"/>
      <c r="L832" s="142"/>
      <c r="M832" s="142"/>
      <c r="N832" s="142"/>
      <c r="O832" s="142"/>
      <c r="P832" s="142"/>
      <c r="Q832" s="142"/>
      <c r="R832" s="142"/>
    </row>
    <row r="833" spans="1:18" x14ac:dyDescent="0.15">
      <c r="A833" s="142"/>
      <c r="B833" s="142"/>
      <c r="C833" s="142"/>
      <c r="D833" s="142"/>
      <c r="E833" s="5"/>
      <c r="F833" s="142"/>
      <c r="G833" s="142"/>
      <c r="H833" s="142"/>
      <c r="I833" s="142"/>
      <c r="J833" s="142"/>
      <c r="K833" s="142"/>
      <c r="L833" s="142"/>
      <c r="M833" s="142"/>
      <c r="N833" s="142"/>
      <c r="O833" s="142"/>
      <c r="P833" s="142"/>
      <c r="Q833" s="142"/>
      <c r="R833" s="142"/>
    </row>
    <row r="834" spans="1:18" x14ac:dyDescent="0.15">
      <c r="A834" s="142"/>
      <c r="B834" s="142"/>
      <c r="C834" s="142"/>
      <c r="D834" s="142"/>
      <c r="E834" s="5"/>
      <c r="F834" s="142"/>
      <c r="G834" s="142"/>
      <c r="H834" s="142"/>
      <c r="I834" s="142"/>
      <c r="J834" s="142"/>
      <c r="K834" s="142"/>
      <c r="L834" s="142"/>
      <c r="M834" s="142"/>
      <c r="N834" s="142"/>
      <c r="O834" s="142"/>
      <c r="P834" s="142"/>
      <c r="Q834" s="142"/>
      <c r="R834" s="142"/>
    </row>
    <row r="835" spans="1:18" x14ac:dyDescent="0.15">
      <c r="A835" s="142"/>
      <c r="B835" s="142"/>
      <c r="C835" s="142"/>
      <c r="D835" s="142"/>
      <c r="E835" s="5"/>
      <c r="F835" s="142"/>
      <c r="G835" s="142"/>
      <c r="H835" s="142"/>
      <c r="I835" s="142"/>
      <c r="J835" s="142"/>
      <c r="K835" s="142"/>
      <c r="L835" s="142"/>
      <c r="M835" s="142"/>
      <c r="N835" s="142"/>
      <c r="O835" s="142"/>
      <c r="P835" s="142"/>
      <c r="Q835" s="142"/>
      <c r="R835" s="142"/>
    </row>
    <row r="836" spans="1:18" x14ac:dyDescent="0.15">
      <c r="A836" s="142"/>
      <c r="B836" s="142"/>
      <c r="C836" s="142"/>
      <c r="D836" s="142"/>
      <c r="E836" s="5"/>
      <c r="F836" s="142"/>
      <c r="G836" s="142"/>
      <c r="H836" s="142"/>
      <c r="I836" s="142"/>
      <c r="J836" s="142"/>
      <c r="K836" s="142"/>
      <c r="L836" s="142"/>
      <c r="M836" s="142"/>
      <c r="N836" s="142"/>
      <c r="O836" s="142"/>
      <c r="P836" s="142"/>
      <c r="Q836" s="142"/>
      <c r="R836" s="142"/>
    </row>
    <row r="837" spans="1:18" x14ac:dyDescent="0.15">
      <c r="A837" s="142"/>
      <c r="B837" s="142"/>
      <c r="C837" s="142"/>
      <c r="D837" s="142"/>
      <c r="E837" s="5"/>
      <c r="F837" s="142"/>
      <c r="G837" s="142"/>
      <c r="H837" s="142"/>
      <c r="I837" s="142"/>
      <c r="J837" s="142"/>
      <c r="K837" s="142"/>
      <c r="L837" s="142"/>
      <c r="M837" s="142"/>
      <c r="N837" s="142"/>
      <c r="O837" s="142"/>
      <c r="P837" s="142"/>
      <c r="Q837" s="142"/>
      <c r="R837" s="142"/>
    </row>
    <row r="838" spans="1:18" x14ac:dyDescent="0.15">
      <c r="A838" s="142"/>
      <c r="B838" s="142"/>
      <c r="C838" s="142"/>
      <c r="D838" s="142"/>
      <c r="E838" s="5"/>
      <c r="F838" s="142"/>
      <c r="G838" s="142"/>
      <c r="H838" s="142"/>
      <c r="I838" s="142"/>
      <c r="J838" s="142"/>
      <c r="K838" s="142"/>
      <c r="L838" s="142"/>
      <c r="M838" s="142"/>
      <c r="N838" s="142"/>
      <c r="O838" s="142"/>
      <c r="P838" s="142"/>
      <c r="Q838" s="142"/>
      <c r="R838" s="142"/>
    </row>
    <row r="839" spans="1:18" x14ac:dyDescent="0.15">
      <c r="A839" s="142"/>
      <c r="B839" s="142"/>
      <c r="C839" s="142"/>
      <c r="D839" s="142"/>
      <c r="E839" s="5"/>
      <c r="F839" s="142"/>
      <c r="G839" s="142"/>
      <c r="H839" s="142"/>
      <c r="I839" s="142"/>
      <c r="J839" s="142"/>
      <c r="K839" s="142"/>
      <c r="L839" s="142"/>
      <c r="M839" s="142"/>
      <c r="N839" s="142"/>
      <c r="O839" s="142"/>
      <c r="P839" s="142"/>
      <c r="Q839" s="142"/>
      <c r="R839" s="142"/>
    </row>
    <row r="840" spans="1:18" x14ac:dyDescent="0.15">
      <c r="A840" s="142"/>
      <c r="B840" s="142"/>
      <c r="C840" s="142"/>
      <c r="D840" s="142"/>
      <c r="E840" s="5"/>
      <c r="F840" s="142"/>
      <c r="G840" s="142"/>
      <c r="H840" s="142"/>
      <c r="I840" s="142"/>
      <c r="J840" s="142"/>
      <c r="K840" s="142"/>
      <c r="L840" s="142"/>
      <c r="M840" s="142"/>
      <c r="N840" s="142"/>
      <c r="O840" s="142"/>
      <c r="P840" s="142"/>
      <c r="Q840" s="142"/>
      <c r="R840" s="142"/>
    </row>
    <row r="841" spans="1:18" x14ac:dyDescent="0.15">
      <c r="A841" s="142"/>
      <c r="B841" s="142"/>
      <c r="C841" s="142"/>
      <c r="D841" s="142"/>
      <c r="E841" s="5"/>
      <c r="F841" s="142"/>
      <c r="G841" s="142"/>
      <c r="H841" s="142"/>
      <c r="I841" s="142"/>
      <c r="J841" s="142"/>
      <c r="K841" s="142"/>
      <c r="L841" s="142"/>
      <c r="M841" s="142"/>
      <c r="N841" s="142"/>
      <c r="O841" s="142"/>
      <c r="P841" s="142"/>
      <c r="Q841" s="142"/>
      <c r="R841" s="142"/>
    </row>
    <row r="842" spans="1:18" x14ac:dyDescent="0.15">
      <c r="A842" s="142"/>
      <c r="B842" s="142"/>
      <c r="C842" s="142"/>
      <c r="D842" s="142"/>
      <c r="E842" s="5"/>
      <c r="F842" s="142"/>
      <c r="G842" s="142"/>
      <c r="H842" s="142"/>
      <c r="I842" s="142"/>
      <c r="J842" s="142"/>
      <c r="K842" s="142"/>
      <c r="L842" s="142"/>
      <c r="M842" s="142"/>
      <c r="N842" s="142"/>
      <c r="O842" s="142"/>
      <c r="P842" s="142"/>
      <c r="Q842" s="142"/>
      <c r="R842" s="142"/>
    </row>
    <row r="843" spans="1:18" x14ac:dyDescent="0.15">
      <c r="A843" s="142"/>
      <c r="B843" s="142"/>
      <c r="C843" s="142"/>
      <c r="D843" s="142"/>
      <c r="E843" s="5"/>
      <c r="F843" s="142"/>
      <c r="G843" s="142"/>
      <c r="H843" s="142"/>
      <c r="I843" s="142"/>
      <c r="J843" s="142"/>
      <c r="K843" s="142"/>
      <c r="L843" s="142"/>
      <c r="M843" s="142"/>
      <c r="N843" s="142"/>
      <c r="O843" s="142"/>
      <c r="P843" s="142"/>
      <c r="Q843" s="142"/>
      <c r="R843" s="142"/>
    </row>
    <row r="844" spans="1:18" x14ac:dyDescent="0.15">
      <c r="A844" s="142"/>
      <c r="B844" s="142"/>
      <c r="C844" s="142"/>
      <c r="D844" s="142"/>
      <c r="E844" s="5"/>
      <c r="F844" s="142"/>
      <c r="G844" s="142"/>
      <c r="H844" s="142"/>
      <c r="I844" s="142"/>
      <c r="J844" s="142"/>
      <c r="K844" s="142"/>
      <c r="L844" s="142"/>
      <c r="M844" s="142"/>
      <c r="N844" s="142"/>
      <c r="O844" s="142"/>
      <c r="P844" s="142"/>
      <c r="Q844" s="142"/>
      <c r="R844" s="142"/>
    </row>
    <row r="845" spans="1:18" x14ac:dyDescent="0.15">
      <c r="A845" s="142"/>
      <c r="B845" s="142"/>
      <c r="C845" s="142"/>
      <c r="D845" s="142"/>
      <c r="E845" s="5"/>
      <c r="F845" s="142"/>
      <c r="G845" s="142"/>
      <c r="H845" s="142"/>
      <c r="I845" s="142"/>
      <c r="J845" s="142"/>
      <c r="K845" s="142"/>
      <c r="L845" s="142"/>
      <c r="M845" s="142"/>
      <c r="N845" s="142"/>
      <c r="O845" s="142"/>
      <c r="P845" s="142"/>
      <c r="Q845" s="142"/>
      <c r="R845" s="142"/>
    </row>
    <row r="846" spans="1:18" x14ac:dyDescent="0.15">
      <c r="A846" s="142"/>
      <c r="B846" s="142"/>
      <c r="C846" s="142"/>
      <c r="D846" s="142"/>
      <c r="E846" s="5"/>
      <c r="F846" s="142"/>
      <c r="G846" s="142"/>
      <c r="H846" s="142"/>
      <c r="I846" s="142"/>
      <c r="J846" s="142"/>
      <c r="K846" s="142"/>
      <c r="L846" s="142"/>
      <c r="M846" s="142"/>
      <c r="N846" s="142"/>
      <c r="O846" s="142"/>
      <c r="P846" s="142"/>
      <c r="Q846" s="142"/>
      <c r="R846" s="142"/>
    </row>
    <row r="847" spans="1:18" x14ac:dyDescent="0.15">
      <c r="A847" s="142"/>
      <c r="B847" s="142"/>
      <c r="C847" s="142"/>
      <c r="D847" s="142"/>
      <c r="E847" s="5"/>
      <c r="F847" s="142"/>
      <c r="G847" s="142"/>
      <c r="H847" s="142"/>
      <c r="I847" s="142"/>
      <c r="J847" s="142"/>
      <c r="K847" s="142"/>
      <c r="L847" s="142"/>
      <c r="M847" s="142"/>
      <c r="N847" s="142"/>
      <c r="O847" s="142"/>
      <c r="P847" s="142"/>
      <c r="Q847" s="142"/>
      <c r="R847" s="142"/>
    </row>
    <row r="848" spans="1:18" x14ac:dyDescent="0.15">
      <c r="A848" s="142"/>
      <c r="B848" s="142"/>
      <c r="C848" s="142"/>
      <c r="D848" s="142"/>
      <c r="E848" s="5"/>
      <c r="F848" s="142"/>
      <c r="G848" s="142"/>
      <c r="H848" s="142"/>
      <c r="I848" s="142"/>
      <c r="J848" s="142"/>
      <c r="K848" s="142"/>
      <c r="L848" s="142"/>
      <c r="M848" s="142"/>
      <c r="N848" s="142"/>
      <c r="O848" s="142"/>
      <c r="P848" s="142"/>
      <c r="Q848" s="142"/>
      <c r="R848" s="142"/>
    </row>
    <row r="849" spans="1:18" x14ac:dyDescent="0.15">
      <c r="A849" s="142"/>
      <c r="B849" s="142"/>
      <c r="C849" s="142"/>
      <c r="D849" s="142"/>
      <c r="E849" s="5"/>
      <c r="F849" s="142"/>
      <c r="G849" s="142"/>
      <c r="H849" s="142"/>
      <c r="I849" s="142"/>
      <c r="J849" s="142"/>
      <c r="K849" s="142"/>
      <c r="L849" s="142"/>
      <c r="M849" s="142"/>
      <c r="N849" s="142"/>
      <c r="O849" s="142"/>
      <c r="P849" s="142"/>
      <c r="Q849" s="142"/>
      <c r="R849" s="142"/>
    </row>
    <row r="850" spans="1:18" x14ac:dyDescent="0.15">
      <c r="A850" s="142"/>
      <c r="B850" s="142"/>
      <c r="C850" s="142"/>
      <c r="D850" s="142"/>
      <c r="E850" s="5"/>
      <c r="F850" s="142"/>
      <c r="G850" s="142"/>
      <c r="H850" s="142"/>
      <c r="I850" s="142"/>
      <c r="J850" s="142"/>
      <c r="K850" s="142"/>
      <c r="L850" s="142"/>
      <c r="M850" s="142"/>
      <c r="N850" s="142"/>
      <c r="O850" s="142"/>
      <c r="P850" s="142"/>
      <c r="Q850" s="142"/>
      <c r="R850" s="142"/>
    </row>
    <row r="851" spans="1:18" x14ac:dyDescent="0.15">
      <c r="A851" s="142"/>
      <c r="B851" s="142"/>
      <c r="C851" s="142"/>
      <c r="D851" s="142"/>
      <c r="E851" s="5"/>
      <c r="F851" s="142"/>
      <c r="G851" s="142"/>
      <c r="H851" s="142"/>
      <c r="I851" s="142"/>
      <c r="J851" s="142"/>
      <c r="K851" s="142"/>
      <c r="L851" s="142"/>
      <c r="M851" s="142"/>
      <c r="N851" s="142"/>
      <c r="O851" s="142"/>
      <c r="P851" s="142"/>
      <c r="Q851" s="142"/>
      <c r="R851" s="142"/>
    </row>
    <row r="852" spans="1:18" x14ac:dyDescent="0.15">
      <c r="A852" s="142"/>
      <c r="B852" s="142"/>
      <c r="C852" s="142"/>
      <c r="D852" s="142"/>
      <c r="E852" s="5"/>
      <c r="F852" s="142"/>
      <c r="G852" s="142"/>
      <c r="H852" s="142"/>
      <c r="I852" s="142"/>
      <c r="J852" s="142"/>
      <c r="K852" s="142"/>
      <c r="L852" s="142"/>
      <c r="M852" s="142"/>
      <c r="N852" s="142"/>
      <c r="O852" s="142"/>
      <c r="P852" s="142"/>
      <c r="Q852" s="142"/>
      <c r="R852" s="142"/>
    </row>
    <row r="853" spans="1:18" x14ac:dyDescent="0.15">
      <c r="A853" s="142"/>
      <c r="B853" s="142"/>
      <c r="C853" s="142"/>
      <c r="D853" s="142"/>
      <c r="E853" s="5"/>
      <c r="F853" s="142"/>
      <c r="G853" s="142"/>
      <c r="H853" s="142"/>
      <c r="I853" s="142"/>
      <c r="J853" s="142"/>
      <c r="K853" s="142"/>
      <c r="L853" s="142"/>
      <c r="M853" s="142"/>
      <c r="N853" s="142"/>
      <c r="O853" s="142"/>
      <c r="P853" s="142"/>
      <c r="Q853" s="142"/>
      <c r="R853" s="142"/>
    </row>
    <row r="854" spans="1:18" x14ac:dyDescent="0.15">
      <c r="A854" s="142"/>
      <c r="B854" s="142"/>
      <c r="C854" s="142"/>
      <c r="D854" s="142"/>
      <c r="E854" s="5"/>
      <c r="F854" s="142"/>
      <c r="G854" s="142"/>
      <c r="H854" s="142"/>
      <c r="I854" s="142"/>
      <c r="J854" s="142"/>
      <c r="K854" s="142"/>
      <c r="L854" s="142"/>
      <c r="M854" s="142"/>
      <c r="N854" s="142"/>
      <c r="O854" s="142"/>
      <c r="P854" s="142"/>
      <c r="Q854" s="142"/>
      <c r="R854" s="142"/>
    </row>
    <row r="855" spans="1:18" x14ac:dyDescent="0.15">
      <c r="A855" s="142"/>
      <c r="B855" s="142"/>
      <c r="C855" s="142"/>
      <c r="D855" s="142"/>
      <c r="E855" s="5"/>
      <c r="F855" s="142"/>
      <c r="G855" s="142"/>
      <c r="H855" s="142"/>
      <c r="I855" s="142"/>
      <c r="J855" s="142"/>
      <c r="K855" s="142"/>
      <c r="L855" s="142"/>
      <c r="M855" s="142"/>
      <c r="N855" s="142"/>
      <c r="O855" s="142"/>
      <c r="P855" s="142"/>
      <c r="Q855" s="142"/>
      <c r="R855" s="142"/>
    </row>
    <row r="856" spans="1:18" x14ac:dyDescent="0.15">
      <c r="A856" s="142"/>
      <c r="B856" s="142"/>
      <c r="C856" s="142"/>
      <c r="D856" s="142"/>
      <c r="E856" s="5"/>
      <c r="F856" s="142"/>
      <c r="G856" s="142"/>
      <c r="H856" s="142"/>
      <c r="I856" s="142"/>
      <c r="J856" s="142"/>
      <c r="K856" s="142"/>
      <c r="L856" s="142"/>
      <c r="M856" s="142"/>
      <c r="N856" s="142"/>
      <c r="O856" s="142"/>
      <c r="P856" s="142"/>
      <c r="Q856" s="142"/>
      <c r="R856" s="142"/>
    </row>
    <row r="857" spans="1:18" x14ac:dyDescent="0.15">
      <c r="A857" s="142"/>
      <c r="B857" s="142"/>
      <c r="C857" s="142"/>
      <c r="D857" s="142"/>
      <c r="E857" s="5"/>
      <c r="F857" s="142"/>
      <c r="G857" s="142"/>
      <c r="H857" s="142"/>
      <c r="I857" s="142"/>
      <c r="J857" s="142"/>
      <c r="K857" s="142"/>
      <c r="L857" s="142"/>
      <c r="M857" s="142"/>
      <c r="N857" s="142"/>
      <c r="O857" s="142"/>
      <c r="P857" s="142"/>
      <c r="Q857" s="142"/>
      <c r="R857" s="142"/>
    </row>
    <row r="858" spans="1:18" x14ac:dyDescent="0.15">
      <c r="A858" s="142"/>
      <c r="B858" s="142"/>
      <c r="C858" s="142"/>
      <c r="D858" s="142"/>
      <c r="E858" s="5"/>
      <c r="F858" s="142"/>
      <c r="G858" s="142"/>
      <c r="H858" s="142"/>
      <c r="I858" s="142"/>
      <c r="J858" s="142"/>
      <c r="K858" s="142"/>
      <c r="L858" s="142"/>
      <c r="M858" s="142"/>
      <c r="N858" s="142"/>
      <c r="O858" s="142"/>
      <c r="P858" s="142"/>
      <c r="Q858" s="142"/>
      <c r="R858" s="142"/>
    </row>
    <row r="859" spans="1:18" x14ac:dyDescent="0.15">
      <c r="A859" s="142"/>
      <c r="B859" s="142"/>
      <c r="C859" s="142"/>
      <c r="D859" s="142"/>
      <c r="E859" s="5"/>
      <c r="F859" s="142"/>
      <c r="G859" s="142"/>
      <c r="H859" s="142"/>
      <c r="I859" s="142"/>
      <c r="J859" s="142"/>
      <c r="K859" s="142"/>
      <c r="L859" s="142"/>
      <c r="M859" s="142"/>
      <c r="N859" s="142"/>
      <c r="O859" s="142"/>
      <c r="P859" s="142"/>
      <c r="Q859" s="142"/>
      <c r="R859" s="142"/>
    </row>
    <row r="860" spans="1:18" x14ac:dyDescent="0.15">
      <c r="A860" s="142"/>
      <c r="B860" s="142"/>
      <c r="C860" s="142"/>
      <c r="D860" s="142"/>
      <c r="E860" s="5"/>
      <c r="F860" s="142"/>
      <c r="G860" s="142"/>
      <c r="H860" s="142"/>
      <c r="I860" s="142"/>
      <c r="J860" s="142"/>
      <c r="K860" s="142"/>
      <c r="L860" s="142"/>
      <c r="M860" s="142"/>
      <c r="N860" s="142"/>
      <c r="O860" s="142"/>
      <c r="P860" s="142"/>
      <c r="Q860" s="142"/>
      <c r="R860" s="142"/>
    </row>
    <row r="861" spans="1:18" x14ac:dyDescent="0.15">
      <c r="A861" s="142"/>
      <c r="B861" s="142"/>
      <c r="C861" s="142"/>
      <c r="D861" s="142"/>
      <c r="E861" s="5"/>
      <c r="F861" s="142"/>
      <c r="G861" s="142"/>
      <c r="H861" s="142"/>
      <c r="I861" s="142"/>
      <c r="J861" s="142"/>
      <c r="K861" s="142"/>
      <c r="L861" s="142"/>
      <c r="M861" s="142"/>
      <c r="N861" s="142"/>
      <c r="O861" s="142"/>
      <c r="P861" s="142"/>
      <c r="Q861" s="142"/>
      <c r="R861" s="142"/>
    </row>
    <row r="862" spans="1:18" x14ac:dyDescent="0.15">
      <c r="A862" s="142"/>
      <c r="B862" s="142"/>
      <c r="C862" s="142"/>
      <c r="D862" s="142"/>
      <c r="E862" s="5"/>
      <c r="F862" s="142"/>
      <c r="G862" s="142"/>
      <c r="H862" s="142"/>
      <c r="I862" s="142"/>
      <c r="J862" s="142"/>
      <c r="K862" s="142"/>
      <c r="L862" s="142"/>
      <c r="M862" s="142"/>
      <c r="N862" s="142"/>
      <c r="O862" s="142"/>
      <c r="P862" s="142"/>
      <c r="Q862" s="142"/>
      <c r="R862" s="142"/>
    </row>
    <row r="863" spans="1:18" x14ac:dyDescent="0.15">
      <c r="A863" s="142"/>
      <c r="B863" s="142"/>
      <c r="C863" s="142"/>
      <c r="D863" s="142"/>
      <c r="E863" s="5"/>
      <c r="F863" s="142"/>
      <c r="G863" s="142"/>
      <c r="H863" s="142"/>
      <c r="I863" s="142"/>
      <c r="J863" s="142"/>
      <c r="K863" s="142"/>
      <c r="L863" s="142"/>
      <c r="M863" s="142"/>
      <c r="N863" s="142"/>
      <c r="O863" s="142"/>
      <c r="P863" s="142"/>
      <c r="Q863" s="142"/>
      <c r="R863" s="142"/>
    </row>
    <row r="864" spans="1:18" x14ac:dyDescent="0.15">
      <c r="A864" s="142"/>
      <c r="B864" s="142"/>
      <c r="C864" s="142"/>
      <c r="D864" s="142"/>
      <c r="E864" s="5"/>
      <c r="F864" s="142"/>
      <c r="G864" s="142"/>
      <c r="H864" s="142"/>
      <c r="I864" s="142"/>
      <c r="J864" s="142"/>
      <c r="K864" s="142"/>
      <c r="L864" s="142"/>
      <c r="M864" s="142"/>
      <c r="N864" s="142"/>
      <c r="O864" s="142"/>
      <c r="P864" s="142"/>
      <c r="Q864" s="142"/>
      <c r="R864" s="142"/>
    </row>
    <row r="865" spans="1:18" x14ac:dyDescent="0.15">
      <c r="A865" s="142"/>
      <c r="B865" s="142"/>
      <c r="C865" s="142"/>
      <c r="D865" s="142"/>
      <c r="E865" s="5"/>
      <c r="F865" s="142"/>
      <c r="G865" s="142"/>
      <c r="H865" s="142"/>
      <c r="I865" s="142"/>
      <c r="J865" s="142"/>
      <c r="K865" s="142"/>
      <c r="L865" s="142"/>
      <c r="M865" s="142"/>
      <c r="N865" s="142"/>
      <c r="O865" s="142"/>
      <c r="P865" s="142"/>
      <c r="Q865" s="142"/>
      <c r="R865" s="142"/>
    </row>
    <row r="866" spans="1:18" x14ac:dyDescent="0.15">
      <c r="A866" s="142"/>
      <c r="B866" s="142"/>
      <c r="C866" s="142"/>
      <c r="D866" s="142"/>
      <c r="E866" s="5"/>
      <c r="F866" s="142"/>
      <c r="G866" s="142"/>
      <c r="H866" s="142"/>
      <c r="I866" s="142"/>
      <c r="J866" s="142"/>
      <c r="K866" s="142"/>
      <c r="L866" s="142"/>
      <c r="M866" s="142"/>
      <c r="N866" s="142"/>
      <c r="O866" s="142"/>
      <c r="P866" s="142"/>
      <c r="Q866" s="142"/>
      <c r="R866" s="142"/>
    </row>
    <row r="867" spans="1:18" x14ac:dyDescent="0.15">
      <c r="A867" s="142"/>
      <c r="B867" s="142"/>
      <c r="C867" s="142"/>
      <c r="D867" s="142"/>
      <c r="E867" s="5"/>
      <c r="F867" s="142"/>
      <c r="G867" s="142"/>
      <c r="H867" s="142"/>
      <c r="I867" s="142"/>
      <c r="J867" s="142"/>
      <c r="K867" s="142"/>
      <c r="L867" s="142"/>
      <c r="M867" s="142"/>
      <c r="N867" s="142"/>
      <c r="O867" s="142"/>
      <c r="P867" s="142"/>
      <c r="Q867" s="142"/>
      <c r="R867" s="142"/>
    </row>
    <row r="868" spans="1:18" x14ac:dyDescent="0.15">
      <c r="A868" s="142"/>
      <c r="B868" s="142"/>
      <c r="C868" s="142"/>
      <c r="D868" s="142"/>
      <c r="E868" s="5"/>
      <c r="F868" s="142"/>
      <c r="G868" s="142"/>
      <c r="H868" s="142"/>
      <c r="I868" s="142"/>
      <c r="J868" s="142"/>
      <c r="K868" s="142"/>
      <c r="L868" s="142"/>
      <c r="M868" s="142"/>
      <c r="N868" s="142"/>
      <c r="O868" s="142"/>
      <c r="P868" s="142"/>
      <c r="Q868" s="142"/>
      <c r="R868" s="142"/>
    </row>
    <row r="869" spans="1:18" x14ac:dyDescent="0.15">
      <c r="A869" s="142"/>
      <c r="B869" s="142"/>
      <c r="C869" s="142"/>
      <c r="D869" s="142"/>
      <c r="E869" s="5"/>
      <c r="F869" s="142"/>
      <c r="G869" s="142"/>
      <c r="H869" s="142"/>
      <c r="I869" s="142"/>
      <c r="J869" s="142"/>
      <c r="K869" s="142"/>
      <c r="L869" s="142"/>
      <c r="M869" s="142"/>
      <c r="N869" s="142"/>
      <c r="O869" s="142"/>
      <c r="P869" s="142"/>
      <c r="Q869" s="142"/>
      <c r="R869" s="142"/>
    </row>
    <row r="870" spans="1:18" x14ac:dyDescent="0.15">
      <c r="A870" s="142"/>
      <c r="B870" s="142"/>
      <c r="C870" s="142"/>
      <c r="D870" s="142"/>
      <c r="E870" s="5"/>
      <c r="F870" s="142"/>
      <c r="G870" s="142"/>
      <c r="H870" s="142"/>
      <c r="I870" s="142"/>
      <c r="J870" s="142"/>
      <c r="K870" s="142"/>
      <c r="L870" s="142"/>
      <c r="M870" s="142"/>
      <c r="N870" s="142"/>
      <c r="O870" s="142"/>
      <c r="P870" s="142"/>
      <c r="Q870" s="142"/>
      <c r="R870" s="142"/>
    </row>
    <row r="871" spans="1:18" x14ac:dyDescent="0.15">
      <c r="A871" s="142"/>
      <c r="B871" s="142"/>
      <c r="C871" s="142"/>
      <c r="D871" s="142"/>
      <c r="E871" s="5"/>
      <c r="F871" s="142"/>
      <c r="G871" s="142"/>
      <c r="H871" s="142"/>
      <c r="I871" s="142"/>
      <c r="J871" s="142"/>
      <c r="K871" s="142"/>
      <c r="L871" s="142"/>
      <c r="M871" s="142"/>
      <c r="N871" s="142"/>
      <c r="O871" s="142"/>
      <c r="P871" s="142"/>
      <c r="Q871" s="142"/>
      <c r="R871" s="142"/>
    </row>
    <row r="872" spans="1:18" x14ac:dyDescent="0.15">
      <c r="A872" s="142"/>
      <c r="B872" s="142"/>
      <c r="C872" s="142"/>
      <c r="D872" s="142"/>
      <c r="E872" s="5"/>
      <c r="F872" s="142"/>
      <c r="G872" s="142"/>
      <c r="H872" s="142"/>
      <c r="I872" s="142"/>
      <c r="J872" s="142"/>
      <c r="K872" s="142"/>
      <c r="L872" s="142"/>
      <c r="M872" s="142"/>
      <c r="N872" s="142"/>
      <c r="O872" s="142"/>
      <c r="P872" s="142"/>
      <c r="Q872" s="142"/>
      <c r="R872" s="142"/>
    </row>
    <row r="873" spans="1:18" x14ac:dyDescent="0.15">
      <c r="A873" s="142"/>
      <c r="B873" s="142"/>
      <c r="C873" s="142"/>
      <c r="D873" s="142"/>
      <c r="E873" s="5"/>
      <c r="F873" s="142"/>
      <c r="G873" s="142"/>
      <c r="H873" s="142"/>
      <c r="I873" s="142"/>
      <c r="J873" s="142"/>
      <c r="K873" s="142"/>
      <c r="L873" s="142"/>
      <c r="M873" s="142"/>
      <c r="N873" s="142"/>
      <c r="O873" s="142"/>
      <c r="P873" s="142"/>
      <c r="Q873" s="142"/>
      <c r="R873" s="142"/>
    </row>
    <row r="874" spans="1:18" x14ac:dyDescent="0.15">
      <c r="A874" s="142"/>
      <c r="B874" s="142"/>
      <c r="C874" s="142"/>
      <c r="D874" s="142"/>
      <c r="E874" s="5"/>
      <c r="F874" s="142"/>
      <c r="G874" s="142"/>
      <c r="H874" s="142"/>
      <c r="I874" s="142"/>
      <c r="J874" s="142"/>
      <c r="K874" s="142"/>
      <c r="L874" s="142"/>
      <c r="M874" s="142"/>
      <c r="N874" s="142"/>
      <c r="O874" s="142"/>
      <c r="P874" s="142"/>
      <c r="Q874" s="142"/>
      <c r="R874" s="142"/>
    </row>
    <row r="875" spans="1:18" x14ac:dyDescent="0.15">
      <c r="A875" s="142"/>
      <c r="B875" s="142"/>
      <c r="C875" s="142"/>
      <c r="D875" s="142"/>
      <c r="E875" s="5"/>
      <c r="F875" s="142"/>
      <c r="G875" s="142"/>
      <c r="H875" s="142"/>
      <c r="I875" s="142"/>
      <c r="J875" s="142"/>
      <c r="K875" s="142"/>
      <c r="L875" s="142"/>
      <c r="M875" s="142"/>
      <c r="N875" s="142"/>
      <c r="O875" s="142"/>
      <c r="P875" s="142"/>
      <c r="Q875" s="142"/>
      <c r="R875" s="142"/>
    </row>
    <row r="876" spans="1:18" x14ac:dyDescent="0.15">
      <c r="A876" s="142"/>
      <c r="B876" s="142"/>
      <c r="C876" s="142"/>
      <c r="D876" s="142"/>
      <c r="E876" s="5"/>
      <c r="F876" s="142"/>
      <c r="G876" s="142"/>
      <c r="H876" s="142"/>
      <c r="I876" s="142"/>
      <c r="J876" s="142"/>
      <c r="K876" s="142"/>
      <c r="L876" s="142"/>
      <c r="M876" s="142"/>
      <c r="N876" s="142"/>
      <c r="O876" s="142"/>
      <c r="P876" s="142"/>
      <c r="Q876" s="142"/>
      <c r="R876" s="142"/>
    </row>
    <row r="877" spans="1:18" x14ac:dyDescent="0.15">
      <c r="A877" s="142"/>
      <c r="B877" s="142"/>
      <c r="C877" s="142"/>
      <c r="D877" s="142"/>
      <c r="E877" s="5"/>
      <c r="F877" s="142"/>
      <c r="G877" s="142"/>
      <c r="H877" s="142"/>
      <c r="I877" s="142"/>
      <c r="J877" s="142"/>
      <c r="K877" s="142"/>
      <c r="L877" s="142"/>
      <c r="M877" s="142"/>
      <c r="N877" s="142"/>
      <c r="O877" s="142"/>
      <c r="P877" s="142"/>
      <c r="Q877" s="142"/>
      <c r="R877" s="142"/>
    </row>
    <row r="878" spans="1:18" x14ac:dyDescent="0.15">
      <c r="A878" s="142"/>
      <c r="B878" s="142"/>
      <c r="C878" s="142"/>
      <c r="D878" s="142"/>
      <c r="E878" s="5"/>
      <c r="F878" s="142"/>
      <c r="G878" s="142"/>
      <c r="H878" s="142"/>
      <c r="I878" s="142"/>
      <c r="J878" s="142"/>
      <c r="K878" s="142"/>
      <c r="L878" s="142"/>
      <c r="M878" s="142"/>
      <c r="N878" s="142"/>
      <c r="O878" s="142"/>
      <c r="P878" s="142"/>
      <c r="Q878" s="142"/>
      <c r="R878" s="142"/>
    </row>
    <row r="879" spans="1:18" x14ac:dyDescent="0.15">
      <c r="A879" s="142"/>
      <c r="B879" s="142"/>
      <c r="C879" s="142"/>
      <c r="D879" s="142"/>
      <c r="E879" s="5"/>
      <c r="F879" s="142"/>
      <c r="G879" s="142"/>
      <c r="H879" s="142"/>
      <c r="I879" s="142"/>
      <c r="J879" s="142"/>
      <c r="K879" s="142"/>
      <c r="L879" s="142"/>
      <c r="M879" s="142"/>
      <c r="N879" s="142"/>
      <c r="O879" s="142"/>
      <c r="P879" s="142"/>
      <c r="Q879" s="142"/>
      <c r="R879" s="142"/>
    </row>
    <row r="880" spans="1:18" x14ac:dyDescent="0.15">
      <c r="A880" s="142"/>
      <c r="B880" s="142"/>
      <c r="C880" s="142"/>
      <c r="D880" s="142"/>
      <c r="E880" s="5"/>
      <c r="F880" s="142"/>
      <c r="G880" s="142"/>
      <c r="H880" s="142"/>
      <c r="I880" s="142"/>
      <c r="J880" s="142"/>
      <c r="K880" s="142"/>
      <c r="L880" s="142"/>
      <c r="M880" s="142"/>
      <c r="N880" s="142"/>
      <c r="O880" s="142"/>
      <c r="P880" s="142"/>
      <c r="Q880" s="142"/>
      <c r="R880" s="142"/>
    </row>
    <row r="881" spans="1:18" x14ac:dyDescent="0.15">
      <c r="A881" s="142"/>
      <c r="B881" s="142"/>
      <c r="C881" s="142"/>
      <c r="D881" s="142"/>
      <c r="E881" s="5"/>
      <c r="F881" s="142"/>
      <c r="G881" s="142"/>
      <c r="H881" s="142"/>
      <c r="I881" s="142"/>
      <c r="J881" s="142"/>
      <c r="K881" s="142"/>
      <c r="L881" s="142"/>
      <c r="M881" s="142"/>
      <c r="N881" s="142"/>
      <c r="O881" s="142"/>
      <c r="P881" s="142"/>
      <c r="Q881" s="142"/>
      <c r="R881" s="142"/>
    </row>
    <row r="882" spans="1:18" x14ac:dyDescent="0.15">
      <c r="A882" s="142"/>
      <c r="B882" s="142"/>
      <c r="C882" s="142"/>
      <c r="D882" s="142"/>
      <c r="E882" s="5"/>
      <c r="F882" s="142"/>
      <c r="G882" s="142"/>
      <c r="H882" s="142"/>
      <c r="I882" s="142"/>
      <c r="J882" s="142"/>
      <c r="K882" s="142"/>
      <c r="L882" s="142"/>
      <c r="M882" s="142"/>
      <c r="N882" s="142"/>
      <c r="O882" s="142"/>
      <c r="P882" s="142"/>
      <c r="Q882" s="142"/>
      <c r="R882" s="142"/>
    </row>
    <row r="883" spans="1:18" x14ac:dyDescent="0.15">
      <c r="A883" s="142"/>
      <c r="B883" s="142"/>
      <c r="C883" s="142"/>
      <c r="D883" s="142"/>
      <c r="E883" s="5"/>
      <c r="F883" s="142"/>
      <c r="G883" s="142"/>
      <c r="H883" s="142"/>
      <c r="I883" s="142"/>
      <c r="J883" s="142"/>
      <c r="K883" s="142"/>
      <c r="L883" s="142"/>
      <c r="M883" s="142"/>
      <c r="N883" s="142"/>
      <c r="O883" s="142"/>
      <c r="P883" s="142"/>
      <c r="Q883" s="142"/>
      <c r="R883" s="142"/>
    </row>
    <row r="884" spans="1:18" x14ac:dyDescent="0.15">
      <c r="A884" s="142"/>
      <c r="B884" s="142"/>
      <c r="C884" s="142"/>
      <c r="D884" s="142"/>
      <c r="E884" s="5"/>
      <c r="F884" s="142"/>
      <c r="G884" s="142"/>
      <c r="H884" s="142"/>
      <c r="I884" s="142"/>
      <c r="J884" s="142"/>
      <c r="K884" s="142"/>
      <c r="L884" s="142"/>
      <c r="M884" s="142"/>
      <c r="N884" s="142"/>
      <c r="O884" s="142"/>
      <c r="P884" s="142"/>
      <c r="Q884" s="142"/>
      <c r="R884" s="142"/>
    </row>
    <row r="885" spans="1:18" x14ac:dyDescent="0.15">
      <c r="A885" s="142"/>
      <c r="B885" s="142"/>
      <c r="C885" s="142"/>
      <c r="D885" s="142"/>
      <c r="E885" s="5"/>
      <c r="F885" s="142"/>
      <c r="G885" s="142"/>
      <c r="H885" s="142"/>
      <c r="I885" s="142"/>
      <c r="J885" s="142"/>
      <c r="K885" s="142"/>
      <c r="L885" s="142"/>
      <c r="M885" s="142"/>
      <c r="N885" s="142"/>
      <c r="O885" s="142"/>
      <c r="P885" s="142"/>
      <c r="Q885" s="142"/>
      <c r="R885" s="142"/>
    </row>
    <row r="886" spans="1:18" x14ac:dyDescent="0.15">
      <c r="A886" s="142"/>
      <c r="B886" s="142"/>
      <c r="C886" s="142"/>
      <c r="D886" s="142"/>
      <c r="E886" s="5"/>
      <c r="F886" s="142"/>
      <c r="G886" s="142"/>
      <c r="H886" s="142"/>
      <c r="I886" s="142"/>
      <c r="J886" s="142"/>
      <c r="K886" s="142"/>
      <c r="L886" s="142"/>
      <c r="M886" s="142"/>
      <c r="N886" s="142"/>
      <c r="O886" s="142"/>
      <c r="P886" s="142"/>
      <c r="Q886" s="142"/>
      <c r="R886" s="142"/>
    </row>
    <row r="887" spans="1:18" x14ac:dyDescent="0.15">
      <c r="A887" s="142"/>
      <c r="B887" s="142"/>
      <c r="C887" s="142"/>
      <c r="D887" s="142"/>
      <c r="E887" s="5"/>
      <c r="F887" s="142"/>
      <c r="G887" s="142"/>
      <c r="H887" s="142"/>
      <c r="I887" s="142"/>
      <c r="J887" s="142"/>
      <c r="K887" s="142"/>
      <c r="L887" s="142"/>
      <c r="M887" s="142"/>
      <c r="N887" s="142"/>
      <c r="O887" s="142"/>
      <c r="P887" s="142"/>
      <c r="Q887" s="142"/>
      <c r="R887" s="142"/>
    </row>
    <row r="888" spans="1:18" x14ac:dyDescent="0.15">
      <c r="A888" s="142"/>
      <c r="B888" s="142"/>
      <c r="C888" s="142"/>
      <c r="D888" s="142"/>
      <c r="E888" s="5"/>
      <c r="F888" s="142"/>
      <c r="G888" s="142"/>
      <c r="H888" s="142"/>
      <c r="I888" s="142"/>
      <c r="J888" s="142"/>
      <c r="K888" s="142"/>
      <c r="L888" s="142"/>
      <c r="M888" s="142"/>
      <c r="N888" s="142"/>
      <c r="O888" s="142"/>
      <c r="P888" s="142"/>
      <c r="Q888" s="142"/>
      <c r="R888" s="142"/>
    </row>
    <row r="889" spans="1:18" x14ac:dyDescent="0.15">
      <c r="A889" s="142"/>
      <c r="B889" s="142"/>
      <c r="C889" s="142"/>
      <c r="D889" s="142"/>
      <c r="E889" s="5"/>
      <c r="F889" s="142"/>
      <c r="G889" s="142"/>
      <c r="H889" s="142"/>
      <c r="I889" s="142"/>
      <c r="J889" s="142"/>
      <c r="K889" s="142"/>
      <c r="L889" s="142"/>
      <c r="M889" s="142"/>
      <c r="N889" s="142"/>
      <c r="O889" s="142"/>
      <c r="P889" s="142"/>
      <c r="Q889" s="142"/>
      <c r="R889" s="142"/>
    </row>
    <row r="890" spans="1:18" x14ac:dyDescent="0.15">
      <c r="A890" s="142"/>
      <c r="B890" s="142"/>
      <c r="C890" s="142"/>
      <c r="D890" s="142"/>
      <c r="E890" s="5"/>
      <c r="F890" s="142"/>
      <c r="G890" s="142"/>
      <c r="H890" s="142"/>
      <c r="I890" s="142"/>
      <c r="J890" s="142"/>
      <c r="K890" s="142"/>
      <c r="L890" s="142"/>
      <c r="M890" s="142"/>
      <c r="N890" s="142"/>
      <c r="O890" s="142"/>
      <c r="P890" s="142"/>
      <c r="Q890" s="142"/>
      <c r="R890" s="142"/>
    </row>
    <row r="891" spans="1:18" x14ac:dyDescent="0.15">
      <c r="A891" s="142"/>
      <c r="B891" s="142"/>
      <c r="C891" s="142"/>
      <c r="D891" s="142"/>
      <c r="E891" s="5"/>
      <c r="F891" s="142"/>
      <c r="G891" s="142"/>
      <c r="H891" s="142"/>
      <c r="I891" s="142"/>
      <c r="J891" s="142"/>
      <c r="K891" s="142"/>
      <c r="L891" s="142"/>
      <c r="M891" s="142"/>
      <c r="N891" s="142"/>
      <c r="O891" s="142"/>
      <c r="P891" s="142"/>
      <c r="Q891" s="142"/>
      <c r="R891" s="142"/>
    </row>
    <row r="892" spans="1:18" x14ac:dyDescent="0.15">
      <c r="A892" s="142"/>
      <c r="B892" s="142"/>
      <c r="C892" s="142"/>
      <c r="D892" s="142"/>
      <c r="E892" s="5"/>
      <c r="F892" s="142"/>
      <c r="G892" s="142"/>
      <c r="H892" s="142"/>
      <c r="I892" s="142"/>
      <c r="J892" s="142"/>
      <c r="K892" s="142"/>
      <c r="L892" s="142"/>
      <c r="M892" s="142"/>
      <c r="N892" s="142"/>
      <c r="O892" s="142"/>
      <c r="P892" s="142"/>
      <c r="Q892" s="142"/>
      <c r="R892" s="142"/>
    </row>
    <row r="893" spans="1:18" x14ac:dyDescent="0.15">
      <c r="A893" s="142"/>
      <c r="B893" s="142"/>
      <c r="C893" s="142"/>
      <c r="D893" s="142"/>
      <c r="E893" s="5"/>
      <c r="F893" s="142"/>
      <c r="G893" s="142"/>
      <c r="H893" s="142"/>
      <c r="I893" s="142"/>
      <c r="J893" s="142"/>
      <c r="K893" s="142"/>
      <c r="L893" s="142"/>
      <c r="M893" s="142"/>
      <c r="N893" s="142"/>
      <c r="O893" s="142"/>
      <c r="P893" s="142"/>
      <c r="Q893" s="142"/>
      <c r="R893" s="142"/>
    </row>
    <row r="894" spans="1:18" x14ac:dyDescent="0.15">
      <c r="A894" s="142"/>
      <c r="B894" s="142"/>
      <c r="C894" s="142"/>
      <c r="D894" s="142"/>
      <c r="E894" s="5"/>
      <c r="F894" s="142"/>
      <c r="G894" s="142"/>
      <c r="H894" s="142"/>
      <c r="I894" s="142"/>
      <c r="J894" s="142"/>
      <c r="K894" s="142"/>
      <c r="L894" s="142"/>
      <c r="M894" s="142"/>
      <c r="N894" s="142"/>
      <c r="O894" s="142"/>
      <c r="P894" s="142"/>
      <c r="Q894" s="142"/>
      <c r="R894" s="142"/>
    </row>
    <row r="895" spans="1:18" x14ac:dyDescent="0.15">
      <c r="A895" s="142"/>
      <c r="B895" s="142"/>
      <c r="C895" s="142"/>
      <c r="D895" s="142"/>
      <c r="E895" s="5"/>
      <c r="F895" s="142"/>
      <c r="G895" s="142"/>
      <c r="H895" s="142"/>
      <c r="I895" s="142"/>
      <c r="J895" s="142"/>
      <c r="K895" s="142"/>
      <c r="L895" s="142"/>
      <c r="M895" s="142"/>
      <c r="N895" s="142"/>
      <c r="O895" s="142"/>
      <c r="P895" s="142"/>
      <c r="Q895" s="142"/>
      <c r="R895" s="142"/>
    </row>
    <row r="896" spans="1:18" x14ac:dyDescent="0.15">
      <c r="A896" s="142"/>
      <c r="B896" s="142"/>
      <c r="C896" s="142"/>
      <c r="D896" s="142"/>
      <c r="E896" s="5"/>
      <c r="F896" s="142"/>
      <c r="G896" s="142"/>
      <c r="H896" s="142"/>
      <c r="I896" s="142"/>
      <c r="J896" s="142"/>
      <c r="K896" s="142"/>
      <c r="L896" s="142"/>
      <c r="M896" s="142"/>
      <c r="N896" s="142"/>
      <c r="O896" s="142"/>
      <c r="P896" s="142"/>
      <c r="Q896" s="142"/>
      <c r="R896" s="142"/>
    </row>
    <row r="897" spans="1:18" x14ac:dyDescent="0.15">
      <c r="A897" s="142"/>
      <c r="B897" s="142"/>
      <c r="C897" s="142"/>
      <c r="D897" s="142"/>
      <c r="E897" s="5"/>
      <c r="F897" s="142"/>
      <c r="G897" s="142"/>
      <c r="H897" s="142"/>
      <c r="I897" s="142"/>
      <c r="J897" s="142"/>
      <c r="K897" s="142"/>
      <c r="L897" s="142"/>
      <c r="M897" s="142"/>
      <c r="N897" s="142"/>
      <c r="O897" s="142"/>
      <c r="P897" s="142"/>
      <c r="Q897" s="142"/>
      <c r="R897" s="142"/>
    </row>
    <row r="898" spans="1:18" x14ac:dyDescent="0.15">
      <c r="A898" s="142"/>
      <c r="B898" s="142"/>
      <c r="C898" s="142"/>
      <c r="D898" s="142"/>
      <c r="E898" s="5"/>
      <c r="F898" s="142"/>
      <c r="G898" s="142"/>
      <c r="H898" s="142"/>
      <c r="I898" s="142"/>
      <c r="J898" s="142"/>
      <c r="K898" s="142"/>
      <c r="L898" s="142"/>
      <c r="M898" s="142"/>
      <c r="N898" s="142"/>
      <c r="O898" s="142"/>
      <c r="P898" s="142"/>
      <c r="Q898" s="142"/>
      <c r="R898" s="142"/>
    </row>
    <row r="899" spans="1:18" x14ac:dyDescent="0.15">
      <c r="A899" s="142"/>
      <c r="B899" s="142"/>
      <c r="C899" s="142"/>
      <c r="D899" s="142"/>
      <c r="E899" s="5"/>
      <c r="F899" s="142"/>
      <c r="G899" s="142"/>
      <c r="H899" s="142"/>
      <c r="I899" s="142"/>
      <c r="J899" s="142"/>
      <c r="K899" s="142"/>
      <c r="L899" s="142"/>
      <c r="M899" s="142"/>
      <c r="N899" s="142"/>
      <c r="O899" s="142"/>
      <c r="P899" s="142"/>
      <c r="Q899" s="142"/>
      <c r="R899" s="142"/>
    </row>
    <row r="900" spans="1:18" x14ac:dyDescent="0.15">
      <c r="A900" s="142"/>
      <c r="B900" s="142"/>
      <c r="C900" s="142"/>
      <c r="D900" s="142"/>
      <c r="E900" s="5"/>
      <c r="F900" s="142"/>
      <c r="G900" s="142"/>
      <c r="H900" s="142"/>
      <c r="I900" s="142"/>
      <c r="J900" s="142"/>
      <c r="K900" s="142"/>
      <c r="L900" s="142"/>
      <c r="M900" s="142"/>
      <c r="N900" s="142"/>
      <c r="O900" s="142"/>
      <c r="P900" s="142"/>
      <c r="Q900" s="142"/>
      <c r="R900" s="142"/>
    </row>
    <row r="901" spans="1:18" x14ac:dyDescent="0.15">
      <c r="A901" s="142"/>
      <c r="B901" s="142"/>
      <c r="C901" s="142"/>
      <c r="D901" s="142"/>
      <c r="E901" s="5"/>
      <c r="F901" s="142"/>
      <c r="G901" s="142"/>
      <c r="H901" s="142"/>
      <c r="I901" s="142"/>
      <c r="J901" s="142"/>
      <c r="K901" s="142"/>
      <c r="L901" s="142"/>
      <c r="M901" s="142"/>
      <c r="N901" s="142"/>
      <c r="O901" s="142"/>
      <c r="P901" s="142"/>
      <c r="Q901" s="142"/>
      <c r="R901" s="142"/>
    </row>
    <row r="902" spans="1:18" x14ac:dyDescent="0.15">
      <c r="A902" s="142"/>
      <c r="B902" s="142"/>
      <c r="C902" s="142"/>
      <c r="D902" s="142"/>
      <c r="E902" s="5"/>
      <c r="F902" s="142"/>
      <c r="G902" s="142"/>
      <c r="H902" s="142"/>
      <c r="I902" s="142"/>
      <c r="J902" s="142"/>
      <c r="K902" s="142"/>
      <c r="L902" s="142"/>
      <c r="M902" s="142"/>
      <c r="N902" s="142"/>
      <c r="O902" s="142"/>
      <c r="P902" s="142"/>
      <c r="Q902" s="142"/>
      <c r="R902" s="142"/>
    </row>
    <row r="903" spans="1:18" x14ac:dyDescent="0.15">
      <c r="A903" s="142"/>
      <c r="B903" s="142"/>
      <c r="C903" s="142"/>
      <c r="D903" s="142"/>
      <c r="E903" s="5"/>
      <c r="F903" s="142"/>
      <c r="G903" s="142"/>
      <c r="H903" s="142"/>
      <c r="I903" s="142"/>
      <c r="J903" s="142"/>
      <c r="K903" s="142"/>
      <c r="L903" s="142"/>
      <c r="M903" s="142"/>
      <c r="N903" s="142"/>
      <c r="O903" s="142"/>
      <c r="P903" s="142"/>
      <c r="Q903" s="142"/>
      <c r="R903" s="142"/>
    </row>
    <row r="904" spans="1:18" x14ac:dyDescent="0.15">
      <c r="A904" s="142"/>
      <c r="B904" s="142"/>
      <c r="C904" s="142"/>
      <c r="D904" s="142"/>
      <c r="E904" s="5"/>
      <c r="F904" s="142"/>
      <c r="G904" s="142"/>
      <c r="H904" s="142"/>
      <c r="I904" s="142"/>
      <c r="J904" s="142"/>
      <c r="K904" s="142"/>
      <c r="L904" s="142"/>
      <c r="M904" s="142"/>
      <c r="N904" s="142"/>
      <c r="O904" s="142"/>
      <c r="P904" s="142"/>
      <c r="Q904" s="142"/>
      <c r="R904" s="142"/>
    </row>
    <row r="905" spans="1:18" x14ac:dyDescent="0.15">
      <c r="A905" s="142"/>
      <c r="B905" s="142"/>
      <c r="C905" s="142"/>
      <c r="D905" s="142"/>
      <c r="E905" s="5"/>
      <c r="F905" s="142"/>
      <c r="G905" s="142"/>
      <c r="H905" s="142"/>
      <c r="I905" s="142"/>
      <c r="J905" s="142"/>
      <c r="K905" s="142"/>
      <c r="L905" s="142"/>
      <c r="M905" s="142"/>
      <c r="N905" s="142"/>
      <c r="O905" s="142"/>
      <c r="P905" s="142"/>
      <c r="Q905" s="142"/>
      <c r="R905" s="142"/>
    </row>
    <row r="906" spans="1:18" x14ac:dyDescent="0.15">
      <c r="A906" s="142"/>
      <c r="B906" s="142"/>
      <c r="C906" s="142"/>
      <c r="D906" s="142"/>
      <c r="E906" s="5"/>
      <c r="F906" s="142"/>
      <c r="G906" s="142"/>
      <c r="H906" s="142"/>
      <c r="I906" s="142"/>
      <c r="J906" s="142"/>
      <c r="K906" s="142"/>
      <c r="L906" s="142"/>
      <c r="M906" s="142"/>
      <c r="N906" s="142"/>
      <c r="O906" s="142"/>
      <c r="P906" s="142"/>
      <c r="Q906" s="142"/>
      <c r="R906" s="142"/>
    </row>
    <row r="907" spans="1:18" x14ac:dyDescent="0.15">
      <c r="A907" s="142"/>
      <c r="B907" s="142"/>
      <c r="C907" s="142"/>
      <c r="D907" s="142"/>
      <c r="E907" s="5"/>
      <c r="F907" s="142"/>
      <c r="G907" s="142"/>
      <c r="H907" s="142"/>
      <c r="I907" s="142"/>
      <c r="J907" s="142"/>
      <c r="K907" s="142"/>
      <c r="L907" s="142"/>
      <c r="M907" s="142"/>
      <c r="N907" s="142"/>
      <c r="O907" s="142"/>
      <c r="P907" s="142"/>
      <c r="Q907" s="142"/>
      <c r="R907" s="142"/>
    </row>
    <row r="908" spans="1:18" x14ac:dyDescent="0.15">
      <c r="A908" s="142"/>
      <c r="B908" s="142"/>
      <c r="C908" s="142"/>
      <c r="D908" s="142"/>
      <c r="E908" s="5"/>
      <c r="F908" s="142"/>
      <c r="G908" s="142"/>
      <c r="H908" s="142"/>
      <c r="I908" s="142"/>
      <c r="J908" s="142"/>
      <c r="K908" s="142"/>
      <c r="L908" s="142"/>
      <c r="M908" s="142"/>
      <c r="N908" s="142"/>
      <c r="O908" s="142"/>
      <c r="P908" s="142"/>
      <c r="Q908" s="142"/>
      <c r="R908" s="142"/>
    </row>
    <row r="909" spans="1:18" x14ac:dyDescent="0.15">
      <c r="A909" s="142"/>
      <c r="B909" s="142"/>
      <c r="C909" s="142"/>
      <c r="D909" s="142"/>
      <c r="E909" s="5"/>
      <c r="F909" s="142"/>
      <c r="G909" s="142"/>
      <c r="H909" s="142"/>
      <c r="I909" s="142"/>
      <c r="J909" s="142"/>
      <c r="K909" s="142"/>
      <c r="L909" s="142"/>
      <c r="M909" s="142"/>
      <c r="N909" s="142"/>
      <c r="O909" s="142"/>
      <c r="P909" s="142"/>
      <c r="Q909" s="142"/>
      <c r="R909" s="142"/>
    </row>
    <row r="910" spans="1:18" x14ac:dyDescent="0.15">
      <c r="A910" s="142"/>
      <c r="B910" s="142"/>
      <c r="C910" s="142"/>
      <c r="D910" s="142"/>
      <c r="E910" s="5"/>
      <c r="F910" s="142"/>
      <c r="G910" s="142"/>
      <c r="H910" s="142"/>
      <c r="I910" s="142"/>
      <c r="J910" s="142"/>
      <c r="K910" s="142"/>
      <c r="L910" s="142"/>
      <c r="M910" s="142"/>
      <c r="N910" s="142"/>
      <c r="O910" s="142"/>
      <c r="P910" s="142"/>
      <c r="Q910" s="142"/>
      <c r="R910" s="142"/>
    </row>
    <row r="911" spans="1:18" x14ac:dyDescent="0.15">
      <c r="A911" s="142"/>
      <c r="B911" s="142"/>
      <c r="C911" s="142"/>
      <c r="D911" s="142"/>
      <c r="E911" s="5"/>
      <c r="F911" s="142"/>
      <c r="G911" s="142"/>
      <c r="H911" s="142"/>
      <c r="I911" s="142"/>
      <c r="J911" s="142"/>
      <c r="K911" s="142"/>
      <c r="L911" s="142"/>
      <c r="M911" s="142"/>
      <c r="N911" s="142"/>
      <c r="O911" s="142"/>
      <c r="P911" s="142"/>
      <c r="Q911" s="142"/>
      <c r="R911" s="142"/>
    </row>
    <row r="912" spans="1:18" x14ac:dyDescent="0.15">
      <c r="A912" s="142"/>
      <c r="B912" s="142"/>
      <c r="C912" s="142"/>
      <c r="D912" s="142"/>
      <c r="E912" s="5"/>
      <c r="F912" s="142"/>
      <c r="G912" s="142"/>
      <c r="H912" s="142"/>
      <c r="I912" s="142"/>
      <c r="J912" s="142"/>
      <c r="K912" s="142"/>
      <c r="L912" s="142"/>
      <c r="M912" s="142"/>
      <c r="N912" s="142"/>
      <c r="O912" s="142"/>
      <c r="P912" s="142"/>
      <c r="Q912" s="142"/>
      <c r="R912" s="142"/>
    </row>
    <row r="913" spans="1:18" x14ac:dyDescent="0.15">
      <c r="A913" s="142"/>
      <c r="B913" s="142"/>
      <c r="C913" s="142"/>
      <c r="D913" s="142"/>
      <c r="E913" s="5"/>
      <c r="F913" s="142"/>
      <c r="G913" s="142"/>
      <c r="H913" s="142"/>
      <c r="I913" s="142"/>
      <c r="J913" s="142"/>
      <c r="K913" s="142"/>
      <c r="L913" s="142"/>
      <c r="M913" s="142"/>
      <c r="N913" s="142"/>
      <c r="O913" s="142"/>
      <c r="P913" s="142"/>
      <c r="Q913" s="142"/>
      <c r="R913" s="142"/>
    </row>
    <row r="914" spans="1:18" x14ac:dyDescent="0.15">
      <c r="A914" s="142"/>
      <c r="B914" s="142"/>
      <c r="C914" s="142"/>
      <c r="D914" s="142"/>
      <c r="E914" s="5"/>
      <c r="F914" s="142"/>
      <c r="G914" s="142"/>
      <c r="H914" s="142"/>
      <c r="I914" s="142"/>
      <c r="J914" s="142"/>
      <c r="K914" s="142"/>
      <c r="L914" s="142"/>
      <c r="M914" s="142"/>
      <c r="N914" s="142"/>
      <c r="O914" s="142"/>
      <c r="P914" s="142"/>
      <c r="Q914" s="142"/>
      <c r="R914" s="142"/>
    </row>
    <row r="915" spans="1:18" x14ac:dyDescent="0.15">
      <c r="A915" s="142"/>
      <c r="B915" s="142"/>
      <c r="C915" s="142"/>
      <c r="D915" s="142"/>
      <c r="E915" s="5"/>
      <c r="F915" s="142"/>
      <c r="G915" s="142"/>
      <c r="H915" s="142"/>
      <c r="I915" s="142"/>
      <c r="J915" s="142"/>
      <c r="K915" s="142"/>
      <c r="L915" s="142"/>
      <c r="M915" s="142"/>
      <c r="N915" s="142"/>
      <c r="O915" s="142"/>
      <c r="P915" s="142"/>
      <c r="Q915" s="142"/>
      <c r="R915" s="142"/>
    </row>
    <row r="916" spans="1:18" x14ac:dyDescent="0.15">
      <c r="A916" s="142"/>
      <c r="B916" s="142"/>
      <c r="C916" s="142"/>
      <c r="D916" s="142"/>
      <c r="E916" s="5"/>
      <c r="F916" s="142"/>
      <c r="G916" s="142"/>
      <c r="H916" s="142"/>
      <c r="I916" s="142"/>
      <c r="J916" s="142"/>
      <c r="K916" s="142"/>
      <c r="L916" s="142"/>
      <c r="M916" s="142"/>
      <c r="N916" s="142"/>
      <c r="O916" s="142"/>
      <c r="P916" s="142"/>
      <c r="Q916" s="142"/>
      <c r="R916" s="142"/>
    </row>
    <row r="917" spans="1:18" x14ac:dyDescent="0.15">
      <c r="A917" s="142"/>
      <c r="B917" s="142"/>
      <c r="C917" s="142"/>
      <c r="D917" s="142"/>
      <c r="E917" s="5"/>
      <c r="F917" s="142"/>
      <c r="G917" s="142"/>
      <c r="H917" s="142"/>
      <c r="I917" s="142"/>
      <c r="J917" s="142"/>
      <c r="K917" s="142"/>
      <c r="L917" s="142"/>
      <c r="M917" s="142"/>
      <c r="N917" s="142"/>
      <c r="O917" s="142"/>
      <c r="P917" s="142"/>
      <c r="Q917" s="142"/>
      <c r="R917" s="142"/>
    </row>
    <row r="918" spans="1:18" x14ac:dyDescent="0.15">
      <c r="A918" s="142"/>
      <c r="B918" s="142"/>
      <c r="C918" s="142"/>
      <c r="D918" s="142"/>
      <c r="E918" s="5"/>
      <c r="F918" s="142"/>
      <c r="G918" s="142"/>
      <c r="H918" s="142"/>
      <c r="I918" s="142"/>
      <c r="J918" s="142"/>
      <c r="K918" s="142"/>
      <c r="L918" s="142"/>
      <c r="M918" s="142"/>
      <c r="N918" s="142"/>
      <c r="O918" s="142"/>
      <c r="P918" s="142"/>
      <c r="Q918" s="142"/>
      <c r="R918" s="142"/>
    </row>
    <row r="919" spans="1:18" x14ac:dyDescent="0.15">
      <c r="A919" s="142"/>
      <c r="B919" s="142"/>
      <c r="C919" s="142"/>
      <c r="D919" s="142"/>
      <c r="E919" s="5"/>
      <c r="F919" s="142"/>
      <c r="G919" s="142"/>
      <c r="H919" s="142"/>
      <c r="I919" s="142"/>
      <c r="J919" s="142"/>
      <c r="K919" s="142"/>
      <c r="L919" s="142"/>
      <c r="M919" s="142"/>
      <c r="N919" s="142"/>
      <c r="O919" s="142"/>
      <c r="P919" s="142"/>
      <c r="Q919" s="142"/>
      <c r="R919" s="142"/>
    </row>
    <row r="920" spans="1:18" x14ac:dyDescent="0.15">
      <c r="A920" s="142"/>
      <c r="B920" s="142"/>
      <c r="C920" s="142"/>
      <c r="D920" s="142"/>
      <c r="E920" s="5"/>
      <c r="F920" s="142"/>
      <c r="G920" s="142"/>
      <c r="H920" s="142"/>
      <c r="I920" s="142"/>
      <c r="J920" s="142"/>
      <c r="K920" s="142"/>
      <c r="L920" s="142"/>
      <c r="M920" s="142"/>
      <c r="N920" s="142"/>
      <c r="O920" s="142"/>
      <c r="P920" s="142"/>
      <c r="Q920" s="142"/>
      <c r="R920" s="142"/>
    </row>
    <row r="921" spans="1:18" x14ac:dyDescent="0.15">
      <c r="A921" s="142"/>
      <c r="B921" s="142"/>
      <c r="C921" s="142"/>
      <c r="D921" s="142"/>
      <c r="E921" s="5"/>
      <c r="F921" s="142"/>
      <c r="G921" s="142"/>
      <c r="H921" s="142"/>
      <c r="I921" s="142"/>
      <c r="J921" s="142"/>
      <c r="K921" s="142"/>
      <c r="L921" s="142"/>
      <c r="M921" s="142"/>
      <c r="N921" s="142"/>
      <c r="O921" s="142"/>
      <c r="P921" s="142"/>
      <c r="Q921" s="142"/>
      <c r="R921" s="142"/>
    </row>
    <row r="922" spans="1:18" x14ac:dyDescent="0.15">
      <c r="A922" s="142"/>
      <c r="B922" s="142"/>
      <c r="C922" s="142"/>
      <c r="D922" s="142"/>
      <c r="E922" s="5"/>
      <c r="F922" s="142"/>
      <c r="G922" s="142"/>
      <c r="H922" s="142"/>
      <c r="I922" s="142"/>
      <c r="J922" s="142"/>
      <c r="K922" s="142"/>
      <c r="L922" s="142"/>
      <c r="M922" s="142"/>
      <c r="N922" s="142"/>
      <c r="O922" s="142"/>
      <c r="P922" s="142"/>
      <c r="Q922" s="142"/>
      <c r="R922" s="142"/>
    </row>
    <row r="923" spans="1:18" x14ac:dyDescent="0.15">
      <c r="A923" s="142"/>
      <c r="B923" s="142"/>
      <c r="C923" s="142"/>
      <c r="D923" s="142"/>
      <c r="E923" s="5"/>
      <c r="F923" s="142"/>
      <c r="G923" s="142"/>
      <c r="H923" s="142"/>
      <c r="I923" s="142"/>
      <c r="J923" s="142"/>
      <c r="K923" s="142"/>
      <c r="L923" s="142"/>
      <c r="M923" s="142"/>
      <c r="N923" s="142"/>
      <c r="O923" s="142"/>
      <c r="P923" s="142"/>
      <c r="Q923" s="142"/>
      <c r="R923" s="142"/>
    </row>
    <row r="924" spans="1:18" x14ac:dyDescent="0.15">
      <c r="A924" s="142"/>
      <c r="B924" s="142"/>
      <c r="C924" s="142"/>
      <c r="D924" s="142"/>
      <c r="E924" s="5"/>
      <c r="F924" s="142"/>
      <c r="G924" s="142"/>
      <c r="H924" s="142"/>
      <c r="I924" s="142"/>
      <c r="J924" s="142"/>
      <c r="K924" s="142"/>
      <c r="L924" s="142"/>
      <c r="M924" s="142"/>
      <c r="N924" s="142"/>
      <c r="O924" s="142"/>
      <c r="P924" s="142"/>
      <c r="Q924" s="142"/>
      <c r="R924" s="142"/>
    </row>
    <row r="925" spans="1:18" x14ac:dyDescent="0.15">
      <c r="A925" s="142"/>
      <c r="B925" s="142"/>
      <c r="C925" s="142"/>
      <c r="D925" s="142"/>
      <c r="E925" s="5"/>
      <c r="F925" s="142"/>
      <c r="G925" s="142"/>
      <c r="H925" s="142"/>
      <c r="I925" s="142"/>
      <c r="J925" s="142"/>
      <c r="K925" s="142"/>
      <c r="L925" s="142"/>
      <c r="M925" s="142"/>
      <c r="N925" s="142"/>
      <c r="O925" s="142"/>
      <c r="P925" s="142"/>
      <c r="Q925" s="142"/>
      <c r="R925" s="142"/>
    </row>
    <row r="926" spans="1:18" x14ac:dyDescent="0.15">
      <c r="A926" s="142"/>
      <c r="B926" s="142"/>
      <c r="C926" s="142"/>
      <c r="D926" s="142"/>
      <c r="E926" s="5"/>
      <c r="F926" s="142"/>
      <c r="G926" s="142"/>
      <c r="H926" s="142"/>
      <c r="I926" s="142"/>
      <c r="J926" s="142"/>
      <c r="K926" s="142"/>
      <c r="L926" s="142"/>
      <c r="M926" s="142"/>
      <c r="N926" s="142"/>
      <c r="O926" s="142"/>
      <c r="P926" s="142"/>
      <c r="Q926" s="142"/>
      <c r="R926" s="142"/>
    </row>
    <row r="927" spans="1:18" x14ac:dyDescent="0.15">
      <c r="A927" s="142"/>
      <c r="B927" s="142"/>
      <c r="C927" s="142"/>
      <c r="D927" s="142"/>
      <c r="E927" s="5"/>
      <c r="F927" s="142"/>
      <c r="G927" s="142"/>
      <c r="H927" s="142"/>
      <c r="I927" s="142"/>
      <c r="J927" s="142"/>
      <c r="K927" s="142"/>
      <c r="L927" s="142"/>
      <c r="M927" s="142"/>
      <c r="N927" s="142"/>
      <c r="O927" s="142"/>
      <c r="P927" s="142"/>
      <c r="Q927" s="142"/>
      <c r="R927" s="142"/>
    </row>
    <row r="928" spans="1:18" x14ac:dyDescent="0.15">
      <c r="A928" s="142"/>
      <c r="B928" s="142"/>
      <c r="C928" s="142"/>
      <c r="D928" s="142"/>
      <c r="E928" s="5"/>
      <c r="F928" s="142"/>
      <c r="G928" s="142"/>
      <c r="H928" s="142"/>
      <c r="I928" s="142"/>
      <c r="J928" s="142"/>
      <c r="K928" s="142"/>
      <c r="L928" s="142"/>
      <c r="M928" s="142"/>
      <c r="N928" s="142"/>
      <c r="O928" s="142"/>
      <c r="P928" s="142"/>
      <c r="Q928" s="142"/>
      <c r="R928" s="142"/>
    </row>
    <row r="929" spans="1:18" x14ac:dyDescent="0.15">
      <c r="A929" s="142"/>
      <c r="B929" s="142"/>
      <c r="C929" s="142"/>
      <c r="D929" s="142"/>
      <c r="E929" s="5"/>
      <c r="F929" s="142"/>
      <c r="G929" s="142"/>
      <c r="H929" s="142"/>
      <c r="I929" s="142"/>
      <c r="J929" s="142"/>
      <c r="K929" s="142"/>
      <c r="L929" s="142"/>
      <c r="M929" s="142"/>
      <c r="N929" s="142"/>
      <c r="O929" s="142"/>
      <c r="P929" s="142"/>
      <c r="Q929" s="142"/>
      <c r="R929" s="142"/>
    </row>
    <row r="930" spans="1:18" x14ac:dyDescent="0.15">
      <c r="A930" s="142"/>
      <c r="B930" s="142"/>
      <c r="C930" s="142"/>
      <c r="D930" s="142"/>
      <c r="E930" s="5"/>
      <c r="F930" s="142"/>
      <c r="G930" s="142"/>
      <c r="H930" s="142"/>
      <c r="I930" s="142"/>
      <c r="J930" s="142"/>
      <c r="K930" s="142"/>
      <c r="L930" s="142"/>
      <c r="M930" s="142"/>
      <c r="N930" s="142"/>
      <c r="O930" s="142"/>
      <c r="P930" s="142"/>
      <c r="Q930" s="142"/>
      <c r="R930" s="142"/>
    </row>
    <row r="931" spans="1:18" x14ac:dyDescent="0.15">
      <c r="A931" s="142"/>
      <c r="B931" s="142"/>
      <c r="C931" s="142"/>
      <c r="D931" s="142"/>
      <c r="E931" s="5"/>
      <c r="F931" s="142"/>
      <c r="G931" s="142"/>
      <c r="H931" s="142"/>
      <c r="I931" s="142"/>
      <c r="J931" s="142"/>
      <c r="K931" s="142"/>
      <c r="L931" s="142"/>
      <c r="M931" s="142"/>
      <c r="N931" s="142"/>
      <c r="O931" s="142"/>
      <c r="P931" s="142"/>
      <c r="Q931" s="142"/>
      <c r="R931" s="142"/>
    </row>
    <row r="932" spans="1:18" x14ac:dyDescent="0.15">
      <c r="A932" s="142"/>
      <c r="B932" s="142"/>
      <c r="C932" s="142"/>
      <c r="D932" s="142"/>
      <c r="E932" s="5"/>
      <c r="F932" s="142"/>
      <c r="G932" s="142"/>
      <c r="H932" s="142"/>
      <c r="I932" s="142"/>
      <c r="J932" s="142"/>
      <c r="K932" s="142"/>
      <c r="L932" s="142"/>
      <c r="M932" s="142"/>
      <c r="N932" s="142"/>
      <c r="O932" s="142"/>
      <c r="P932" s="142"/>
      <c r="Q932" s="142"/>
      <c r="R932" s="142"/>
    </row>
    <row r="933" spans="1:18" x14ac:dyDescent="0.15">
      <c r="A933" s="142"/>
      <c r="B933" s="142"/>
      <c r="C933" s="142"/>
      <c r="D933" s="142"/>
      <c r="E933" s="5"/>
      <c r="F933" s="142"/>
      <c r="G933" s="142"/>
      <c r="H933" s="142"/>
      <c r="I933" s="142"/>
      <c r="J933" s="142"/>
      <c r="K933" s="142"/>
      <c r="L933" s="142"/>
      <c r="M933" s="142"/>
      <c r="N933" s="142"/>
      <c r="O933" s="142"/>
      <c r="P933" s="142"/>
      <c r="Q933" s="142"/>
      <c r="R933" s="142"/>
    </row>
    <row r="934" spans="1:18" x14ac:dyDescent="0.15">
      <c r="A934" s="142"/>
      <c r="B934" s="142"/>
      <c r="C934" s="142"/>
      <c r="D934" s="142"/>
      <c r="E934" s="5"/>
      <c r="F934" s="142"/>
      <c r="G934" s="142"/>
      <c r="H934" s="142"/>
      <c r="I934" s="142"/>
      <c r="J934" s="142"/>
      <c r="K934" s="142"/>
      <c r="L934" s="142"/>
      <c r="M934" s="142"/>
      <c r="N934" s="142"/>
      <c r="O934" s="142"/>
      <c r="P934" s="142"/>
      <c r="Q934" s="142"/>
      <c r="R934" s="142"/>
    </row>
    <row r="935" spans="1:18" x14ac:dyDescent="0.15">
      <c r="A935" s="142"/>
      <c r="B935" s="142"/>
      <c r="C935" s="142"/>
      <c r="D935" s="142"/>
      <c r="E935" s="5"/>
      <c r="F935" s="142"/>
      <c r="G935" s="142"/>
      <c r="H935" s="142"/>
      <c r="I935" s="142"/>
      <c r="J935" s="142"/>
      <c r="K935" s="142"/>
      <c r="L935" s="142"/>
      <c r="M935" s="142"/>
      <c r="N935" s="142"/>
      <c r="O935" s="142"/>
      <c r="P935" s="142"/>
      <c r="Q935" s="142"/>
      <c r="R935" s="142"/>
    </row>
    <row r="936" spans="1:18" x14ac:dyDescent="0.15">
      <c r="A936" s="142"/>
      <c r="B936" s="142"/>
      <c r="C936" s="142"/>
      <c r="D936" s="142"/>
      <c r="E936" s="5"/>
      <c r="F936" s="142"/>
      <c r="G936" s="142"/>
      <c r="H936" s="142"/>
      <c r="I936" s="142"/>
      <c r="J936" s="142"/>
      <c r="K936" s="142"/>
      <c r="L936" s="142"/>
      <c r="M936" s="142"/>
      <c r="N936" s="142"/>
      <c r="O936" s="142"/>
      <c r="P936" s="142"/>
      <c r="Q936" s="142"/>
      <c r="R936" s="142"/>
    </row>
    <row r="937" spans="1:18" x14ac:dyDescent="0.15">
      <c r="A937" s="142"/>
      <c r="B937" s="142"/>
      <c r="C937" s="142"/>
      <c r="D937" s="142"/>
      <c r="E937" s="5"/>
      <c r="F937" s="142"/>
      <c r="G937" s="142"/>
      <c r="H937" s="142"/>
      <c r="I937" s="142"/>
      <c r="J937" s="142"/>
      <c r="K937" s="142"/>
      <c r="L937" s="142"/>
      <c r="M937" s="142"/>
      <c r="N937" s="142"/>
      <c r="O937" s="142"/>
      <c r="P937" s="142"/>
      <c r="Q937" s="142"/>
      <c r="R937" s="142"/>
    </row>
    <row r="938" spans="1:18" x14ac:dyDescent="0.15">
      <c r="A938" s="142"/>
      <c r="B938" s="142"/>
      <c r="C938" s="142"/>
      <c r="D938" s="142"/>
      <c r="E938" s="5"/>
      <c r="F938" s="142"/>
      <c r="G938" s="142"/>
      <c r="H938" s="142"/>
      <c r="I938" s="142"/>
      <c r="J938" s="142"/>
      <c r="K938" s="142"/>
      <c r="L938" s="142"/>
      <c r="M938" s="142"/>
      <c r="N938" s="142"/>
      <c r="O938" s="142"/>
      <c r="P938" s="142"/>
      <c r="Q938" s="142"/>
      <c r="R938" s="142"/>
    </row>
    <row r="939" spans="1:18" x14ac:dyDescent="0.15">
      <c r="A939" s="142"/>
      <c r="B939" s="142"/>
      <c r="C939" s="142"/>
      <c r="D939" s="142"/>
      <c r="E939" s="5"/>
      <c r="F939" s="142"/>
      <c r="G939" s="142"/>
      <c r="H939" s="142"/>
      <c r="I939" s="142"/>
      <c r="J939" s="142"/>
      <c r="K939" s="142"/>
      <c r="L939" s="142"/>
      <c r="M939" s="142"/>
      <c r="N939" s="142"/>
      <c r="O939" s="142"/>
      <c r="P939" s="142"/>
      <c r="Q939" s="142"/>
      <c r="R939" s="142"/>
    </row>
    <row r="940" spans="1:18" x14ac:dyDescent="0.15">
      <c r="A940" s="142"/>
      <c r="B940" s="142"/>
      <c r="C940" s="142"/>
      <c r="D940" s="142"/>
      <c r="E940" s="5"/>
      <c r="F940" s="142"/>
      <c r="G940" s="142"/>
      <c r="H940" s="142"/>
      <c r="I940" s="142"/>
      <c r="J940" s="142"/>
      <c r="K940" s="142"/>
      <c r="L940" s="142"/>
      <c r="M940" s="142"/>
      <c r="N940" s="142"/>
      <c r="O940" s="142"/>
      <c r="P940" s="142"/>
      <c r="Q940" s="142"/>
      <c r="R940" s="142"/>
    </row>
    <row r="941" spans="1:18" x14ac:dyDescent="0.15">
      <c r="A941" s="142"/>
      <c r="B941" s="142"/>
      <c r="C941" s="142"/>
      <c r="D941" s="142"/>
      <c r="E941" s="5"/>
      <c r="F941" s="142"/>
      <c r="G941" s="142"/>
      <c r="H941" s="142"/>
      <c r="I941" s="142"/>
      <c r="J941" s="142"/>
      <c r="K941" s="142"/>
      <c r="L941" s="142"/>
      <c r="M941" s="142"/>
      <c r="N941" s="142"/>
      <c r="O941" s="142"/>
      <c r="P941" s="142"/>
      <c r="Q941" s="142"/>
      <c r="R941" s="142"/>
    </row>
    <row r="942" spans="1:18" x14ac:dyDescent="0.15">
      <c r="A942" s="142"/>
      <c r="B942" s="142"/>
      <c r="C942" s="142"/>
      <c r="D942" s="142"/>
      <c r="E942" s="5"/>
      <c r="F942" s="142"/>
      <c r="G942" s="142"/>
      <c r="H942" s="142"/>
      <c r="I942" s="142"/>
      <c r="J942" s="142"/>
      <c r="K942" s="142"/>
      <c r="L942" s="142"/>
      <c r="M942" s="142"/>
      <c r="N942" s="142"/>
      <c r="O942" s="142"/>
      <c r="P942" s="142"/>
      <c r="Q942" s="142"/>
      <c r="R942" s="142"/>
    </row>
    <row r="943" spans="1:18" x14ac:dyDescent="0.15">
      <c r="A943" s="142"/>
      <c r="B943" s="142"/>
      <c r="C943" s="142"/>
      <c r="D943" s="142"/>
      <c r="E943" s="5"/>
      <c r="F943" s="142"/>
      <c r="G943" s="142"/>
      <c r="H943" s="142"/>
      <c r="I943" s="142"/>
      <c r="J943" s="142"/>
      <c r="K943" s="142"/>
      <c r="L943" s="142"/>
      <c r="M943" s="142"/>
      <c r="N943" s="142"/>
      <c r="O943" s="142"/>
      <c r="P943" s="142"/>
      <c r="Q943" s="142"/>
      <c r="R943" s="142"/>
    </row>
    <row r="944" spans="1:18" x14ac:dyDescent="0.15">
      <c r="A944" s="142"/>
      <c r="B944" s="142"/>
      <c r="C944" s="142"/>
      <c r="D944" s="142"/>
      <c r="E944" s="5"/>
      <c r="F944" s="142"/>
      <c r="G944" s="142"/>
      <c r="H944" s="142"/>
      <c r="I944" s="142"/>
      <c r="J944" s="142"/>
      <c r="K944" s="142"/>
      <c r="L944" s="142"/>
      <c r="M944" s="142"/>
      <c r="N944" s="142"/>
      <c r="O944" s="142"/>
      <c r="P944" s="142"/>
      <c r="Q944" s="142"/>
      <c r="R944" s="142"/>
    </row>
    <row r="945" spans="1:18" x14ac:dyDescent="0.15">
      <c r="A945" s="142"/>
      <c r="B945" s="142"/>
      <c r="C945" s="142"/>
      <c r="D945" s="142"/>
      <c r="E945" s="5"/>
      <c r="F945" s="142"/>
      <c r="G945" s="142"/>
      <c r="H945" s="142"/>
      <c r="I945" s="142"/>
      <c r="J945" s="142"/>
      <c r="K945" s="142"/>
      <c r="L945" s="142"/>
      <c r="M945" s="142"/>
      <c r="N945" s="142"/>
      <c r="O945" s="142"/>
      <c r="P945" s="142"/>
      <c r="Q945" s="142"/>
      <c r="R945" s="142"/>
    </row>
    <row r="946" spans="1:18" x14ac:dyDescent="0.15">
      <c r="A946" s="142"/>
      <c r="B946" s="142"/>
      <c r="C946" s="142"/>
      <c r="D946" s="142"/>
      <c r="E946" s="5"/>
      <c r="F946" s="142"/>
      <c r="G946" s="142"/>
      <c r="H946" s="142"/>
      <c r="I946" s="142"/>
      <c r="J946" s="142"/>
      <c r="K946" s="142"/>
      <c r="L946" s="142"/>
      <c r="M946" s="142"/>
      <c r="N946" s="142"/>
      <c r="O946" s="142"/>
      <c r="P946" s="142"/>
      <c r="Q946" s="142"/>
      <c r="R946" s="142"/>
    </row>
    <row r="947" spans="1:18" x14ac:dyDescent="0.15">
      <c r="A947" s="142"/>
      <c r="B947" s="142"/>
      <c r="C947" s="142"/>
      <c r="D947" s="142"/>
      <c r="E947" s="5"/>
      <c r="F947" s="142"/>
      <c r="G947" s="142"/>
      <c r="H947" s="142"/>
      <c r="I947" s="142"/>
      <c r="J947" s="142"/>
      <c r="K947" s="142"/>
      <c r="L947" s="142"/>
      <c r="M947" s="142"/>
      <c r="N947" s="142"/>
      <c r="O947" s="142"/>
      <c r="P947" s="142"/>
      <c r="Q947" s="142"/>
      <c r="R947" s="142"/>
    </row>
    <row r="948" spans="1:18" x14ac:dyDescent="0.15">
      <c r="A948" s="142"/>
      <c r="B948" s="142"/>
      <c r="C948" s="142"/>
      <c r="D948" s="142"/>
      <c r="E948" s="5"/>
      <c r="F948" s="142"/>
      <c r="G948" s="142"/>
      <c r="H948" s="142"/>
      <c r="I948" s="142"/>
      <c r="J948" s="142"/>
      <c r="K948" s="142"/>
      <c r="L948" s="142"/>
      <c r="M948" s="142"/>
      <c r="N948" s="142"/>
      <c r="O948" s="142"/>
      <c r="P948" s="142"/>
      <c r="Q948" s="142"/>
      <c r="R948" s="142"/>
    </row>
    <row r="949" spans="1:18" x14ac:dyDescent="0.15">
      <c r="A949" s="142"/>
      <c r="B949" s="142"/>
      <c r="C949" s="142"/>
      <c r="D949" s="142"/>
      <c r="E949" s="5"/>
      <c r="F949" s="142"/>
      <c r="G949" s="142"/>
      <c r="H949" s="142"/>
      <c r="I949" s="142"/>
      <c r="J949" s="142"/>
      <c r="K949" s="142"/>
      <c r="L949" s="142"/>
      <c r="M949" s="142"/>
      <c r="N949" s="142"/>
      <c r="O949" s="142"/>
      <c r="P949" s="142"/>
      <c r="Q949" s="142"/>
      <c r="R949" s="142"/>
    </row>
    <row r="950" spans="1:18" x14ac:dyDescent="0.15">
      <c r="A950" s="142"/>
      <c r="B950" s="142"/>
      <c r="C950" s="142"/>
      <c r="D950" s="142"/>
      <c r="E950" s="5"/>
      <c r="F950" s="142"/>
      <c r="G950" s="142"/>
      <c r="H950" s="142"/>
      <c r="I950" s="142"/>
      <c r="J950" s="142"/>
      <c r="K950" s="142"/>
      <c r="L950" s="142"/>
      <c r="M950" s="142"/>
      <c r="N950" s="142"/>
      <c r="O950" s="142"/>
      <c r="P950" s="142"/>
      <c r="Q950" s="142"/>
      <c r="R950" s="142"/>
    </row>
    <row r="951" spans="1:18" x14ac:dyDescent="0.15">
      <c r="A951" s="142"/>
      <c r="B951" s="142"/>
      <c r="C951" s="142"/>
      <c r="D951" s="142"/>
      <c r="E951" s="5"/>
      <c r="F951" s="142"/>
      <c r="G951" s="142"/>
      <c r="H951" s="142"/>
      <c r="I951" s="142"/>
      <c r="J951" s="142"/>
      <c r="K951" s="142"/>
      <c r="L951" s="142"/>
      <c r="M951" s="142"/>
      <c r="N951" s="142"/>
      <c r="O951" s="142"/>
      <c r="P951" s="142"/>
      <c r="Q951" s="142"/>
      <c r="R951" s="142"/>
    </row>
    <row r="952" spans="1:18" x14ac:dyDescent="0.15">
      <c r="A952" s="142"/>
      <c r="B952" s="142"/>
      <c r="C952" s="142"/>
      <c r="D952" s="142"/>
      <c r="E952" s="5"/>
      <c r="F952" s="142"/>
      <c r="G952" s="142"/>
      <c r="H952" s="142"/>
      <c r="I952" s="142"/>
      <c r="J952" s="142"/>
      <c r="K952" s="142"/>
      <c r="L952" s="142"/>
      <c r="M952" s="142"/>
      <c r="N952" s="142"/>
      <c r="O952" s="142"/>
      <c r="P952" s="142"/>
      <c r="Q952" s="142"/>
      <c r="R952" s="142"/>
    </row>
    <row r="953" spans="1:18" x14ac:dyDescent="0.15">
      <c r="A953" s="142"/>
      <c r="B953" s="142"/>
      <c r="C953" s="142"/>
      <c r="D953" s="142"/>
      <c r="E953" s="5"/>
      <c r="F953" s="142"/>
      <c r="G953" s="142"/>
      <c r="H953" s="142"/>
      <c r="I953" s="142"/>
      <c r="J953" s="142"/>
      <c r="K953" s="142"/>
      <c r="L953" s="142"/>
      <c r="M953" s="142"/>
      <c r="N953" s="142"/>
      <c r="O953" s="142"/>
      <c r="P953" s="142"/>
      <c r="Q953" s="142"/>
      <c r="R953" s="142"/>
    </row>
    <row r="954" spans="1:18" x14ac:dyDescent="0.15">
      <c r="A954" s="142"/>
      <c r="B954" s="142"/>
      <c r="C954" s="142"/>
      <c r="D954" s="142"/>
      <c r="E954" s="5"/>
      <c r="F954" s="142"/>
      <c r="G954" s="142"/>
      <c r="H954" s="142"/>
      <c r="I954" s="142"/>
      <c r="J954" s="142"/>
      <c r="K954" s="142"/>
      <c r="L954" s="142"/>
      <c r="M954" s="142"/>
      <c r="N954" s="142"/>
      <c r="O954" s="142"/>
      <c r="P954" s="142"/>
      <c r="Q954" s="142"/>
      <c r="R954" s="142"/>
    </row>
    <row r="955" spans="1:18" x14ac:dyDescent="0.15">
      <c r="A955" s="142"/>
      <c r="B955" s="142"/>
      <c r="C955" s="142"/>
      <c r="D955" s="142"/>
      <c r="E955" s="5"/>
      <c r="F955" s="142"/>
      <c r="G955" s="142"/>
      <c r="H955" s="142"/>
      <c r="I955" s="142"/>
      <c r="J955" s="142"/>
      <c r="K955" s="142"/>
      <c r="L955" s="142"/>
      <c r="M955" s="142"/>
      <c r="N955" s="142"/>
      <c r="O955" s="142"/>
      <c r="P955" s="142"/>
      <c r="Q955" s="142"/>
      <c r="R955" s="142"/>
    </row>
    <row r="956" spans="1:18" x14ac:dyDescent="0.15">
      <c r="A956" s="142"/>
      <c r="B956" s="142"/>
      <c r="C956" s="142"/>
      <c r="D956" s="142"/>
      <c r="E956" s="5"/>
      <c r="F956" s="142"/>
      <c r="G956" s="142"/>
      <c r="H956" s="142"/>
      <c r="I956" s="142"/>
      <c r="J956" s="142"/>
      <c r="K956" s="142"/>
      <c r="L956" s="142"/>
      <c r="M956" s="142"/>
      <c r="N956" s="142"/>
      <c r="O956" s="142"/>
      <c r="P956" s="142"/>
      <c r="Q956" s="142"/>
      <c r="R956" s="142"/>
    </row>
    <row r="957" spans="1:18" x14ac:dyDescent="0.15">
      <c r="A957" s="142"/>
      <c r="B957" s="142"/>
      <c r="C957" s="142"/>
      <c r="D957" s="142"/>
      <c r="E957" s="5"/>
      <c r="F957" s="142"/>
      <c r="G957" s="142"/>
      <c r="H957" s="142"/>
      <c r="I957" s="142"/>
      <c r="J957" s="142"/>
      <c r="K957" s="142"/>
      <c r="L957" s="142"/>
      <c r="M957" s="142"/>
      <c r="N957" s="142"/>
      <c r="O957" s="142"/>
      <c r="P957" s="142"/>
      <c r="Q957" s="142"/>
      <c r="R957" s="142"/>
    </row>
    <row r="958" spans="1:18" x14ac:dyDescent="0.15">
      <c r="A958" s="142"/>
      <c r="B958" s="142"/>
      <c r="C958" s="142"/>
      <c r="D958" s="142"/>
      <c r="E958" s="5"/>
      <c r="F958" s="142"/>
      <c r="G958" s="142"/>
      <c r="H958" s="142"/>
      <c r="I958" s="142"/>
      <c r="J958" s="142"/>
      <c r="K958" s="142"/>
      <c r="L958" s="142"/>
      <c r="M958" s="142"/>
      <c r="N958" s="142"/>
      <c r="O958" s="142"/>
      <c r="P958" s="142"/>
      <c r="Q958" s="142"/>
      <c r="R958" s="142"/>
    </row>
    <row r="959" spans="1:18" x14ac:dyDescent="0.15">
      <c r="A959" s="142"/>
      <c r="B959" s="142"/>
      <c r="C959" s="142"/>
      <c r="D959" s="142"/>
      <c r="E959" s="5"/>
      <c r="F959" s="142"/>
      <c r="G959" s="142"/>
      <c r="H959" s="142"/>
      <c r="I959" s="142"/>
      <c r="J959" s="142"/>
      <c r="K959" s="142"/>
      <c r="L959" s="142"/>
      <c r="M959" s="142"/>
      <c r="N959" s="142"/>
      <c r="O959" s="142"/>
      <c r="P959" s="142"/>
      <c r="Q959" s="142"/>
      <c r="R959" s="142"/>
    </row>
    <row r="960" spans="1:18" x14ac:dyDescent="0.15">
      <c r="A960" s="142"/>
      <c r="B960" s="142"/>
      <c r="C960" s="142"/>
      <c r="D960" s="142"/>
      <c r="E960" s="5"/>
      <c r="F960" s="142"/>
      <c r="G960" s="142"/>
      <c r="H960" s="142"/>
      <c r="I960" s="142"/>
      <c r="J960" s="142"/>
      <c r="K960" s="142"/>
      <c r="L960" s="142"/>
      <c r="M960" s="142"/>
      <c r="N960" s="142"/>
      <c r="O960" s="142"/>
      <c r="P960" s="142"/>
      <c r="Q960" s="142"/>
      <c r="R960" s="142"/>
    </row>
    <row r="961" spans="1:18" x14ac:dyDescent="0.15">
      <c r="A961" s="142"/>
      <c r="B961" s="142"/>
      <c r="C961" s="142"/>
      <c r="D961" s="142"/>
      <c r="E961" s="5"/>
      <c r="F961" s="142"/>
      <c r="G961" s="142"/>
      <c r="H961" s="142"/>
      <c r="I961" s="142"/>
      <c r="J961" s="142"/>
      <c r="K961" s="142"/>
      <c r="L961" s="142"/>
      <c r="M961" s="142"/>
      <c r="N961" s="142"/>
      <c r="O961" s="142"/>
      <c r="P961" s="142"/>
      <c r="Q961" s="142"/>
      <c r="R961" s="142"/>
    </row>
    <row r="962" spans="1:18" x14ac:dyDescent="0.15">
      <c r="A962" s="142"/>
      <c r="B962" s="142"/>
      <c r="C962" s="142"/>
      <c r="D962" s="142"/>
      <c r="E962" s="5"/>
      <c r="F962" s="142"/>
      <c r="G962" s="142"/>
      <c r="H962" s="142"/>
      <c r="I962" s="142"/>
      <c r="J962" s="142"/>
      <c r="K962" s="142"/>
      <c r="L962" s="142"/>
      <c r="M962" s="142"/>
      <c r="N962" s="142"/>
      <c r="O962" s="142"/>
      <c r="P962" s="142"/>
      <c r="Q962" s="142"/>
      <c r="R962" s="142"/>
    </row>
    <row r="963" spans="1:18" x14ac:dyDescent="0.15">
      <c r="A963" s="142"/>
      <c r="B963" s="142"/>
      <c r="C963" s="142"/>
      <c r="D963" s="142"/>
      <c r="E963" s="5"/>
      <c r="F963" s="142"/>
      <c r="G963" s="142"/>
      <c r="H963" s="142"/>
      <c r="I963" s="142"/>
      <c r="J963" s="142"/>
      <c r="K963" s="142"/>
      <c r="L963" s="142"/>
      <c r="M963" s="142"/>
      <c r="N963" s="142"/>
      <c r="O963" s="142"/>
      <c r="P963" s="142"/>
      <c r="Q963" s="142"/>
      <c r="R963" s="142"/>
    </row>
    <row r="964" spans="1:18" x14ac:dyDescent="0.15">
      <c r="A964" s="142"/>
      <c r="B964" s="142"/>
      <c r="C964" s="142"/>
      <c r="D964" s="142"/>
      <c r="E964" s="5"/>
      <c r="F964" s="142"/>
      <c r="G964" s="142"/>
      <c r="H964" s="142"/>
      <c r="I964" s="142"/>
      <c r="J964" s="142"/>
      <c r="K964" s="142"/>
      <c r="L964" s="142"/>
      <c r="M964" s="142"/>
      <c r="N964" s="142"/>
      <c r="O964" s="142"/>
      <c r="P964" s="142"/>
      <c r="Q964" s="142"/>
      <c r="R964" s="142"/>
    </row>
    <row r="965" spans="1:18" x14ac:dyDescent="0.15">
      <c r="A965" s="142"/>
      <c r="B965" s="142"/>
      <c r="C965" s="142"/>
      <c r="D965" s="142"/>
      <c r="E965" s="5"/>
      <c r="F965" s="142"/>
      <c r="G965" s="142"/>
      <c r="H965" s="142"/>
      <c r="I965" s="142"/>
      <c r="J965" s="142"/>
      <c r="K965" s="142"/>
      <c r="L965" s="142"/>
      <c r="M965" s="142"/>
      <c r="N965" s="142"/>
      <c r="O965" s="142"/>
      <c r="P965" s="142"/>
      <c r="Q965" s="142"/>
      <c r="R965" s="142"/>
    </row>
    <row r="966" spans="1:18" x14ac:dyDescent="0.15">
      <c r="A966" s="142"/>
      <c r="B966" s="142"/>
      <c r="C966" s="142"/>
      <c r="D966" s="142"/>
      <c r="E966" s="5"/>
      <c r="F966" s="142"/>
      <c r="G966" s="142"/>
      <c r="H966" s="142"/>
      <c r="I966" s="142"/>
      <c r="J966" s="142"/>
      <c r="K966" s="142"/>
      <c r="L966" s="142"/>
      <c r="M966" s="142"/>
      <c r="N966" s="142"/>
      <c r="O966" s="142"/>
      <c r="P966" s="142"/>
      <c r="Q966" s="142"/>
      <c r="R966" s="142"/>
    </row>
    <row r="967" spans="1:18" x14ac:dyDescent="0.15">
      <c r="A967" s="142"/>
      <c r="B967" s="142"/>
      <c r="C967" s="142"/>
      <c r="D967" s="142"/>
      <c r="E967" s="5"/>
      <c r="F967" s="142"/>
      <c r="G967" s="142"/>
      <c r="H967" s="142"/>
      <c r="I967" s="142"/>
      <c r="J967" s="142"/>
      <c r="K967" s="142"/>
      <c r="L967" s="142"/>
      <c r="M967" s="142"/>
      <c r="N967" s="142"/>
      <c r="O967" s="142"/>
      <c r="P967" s="142"/>
      <c r="Q967" s="142"/>
      <c r="R967" s="142"/>
    </row>
    <row r="968" spans="1:18" x14ac:dyDescent="0.15">
      <c r="A968" s="142"/>
      <c r="B968" s="142"/>
      <c r="C968" s="142"/>
      <c r="D968" s="142"/>
      <c r="E968" s="5"/>
      <c r="F968" s="142"/>
      <c r="G968" s="142"/>
      <c r="H968" s="142"/>
      <c r="I968" s="142"/>
      <c r="J968" s="142"/>
      <c r="K968" s="142"/>
      <c r="L968" s="142"/>
      <c r="M968" s="142"/>
      <c r="N968" s="142"/>
      <c r="O968" s="142"/>
      <c r="P968" s="142"/>
      <c r="Q968" s="142"/>
      <c r="R968" s="142"/>
    </row>
    <row r="969" spans="1:18" x14ac:dyDescent="0.15">
      <c r="A969" s="142"/>
      <c r="B969" s="142"/>
      <c r="C969" s="142"/>
      <c r="D969" s="142"/>
      <c r="E969" s="5"/>
      <c r="F969" s="142"/>
      <c r="G969" s="142"/>
      <c r="H969" s="142"/>
      <c r="I969" s="142"/>
      <c r="J969" s="142"/>
      <c r="K969" s="142"/>
      <c r="L969" s="142"/>
      <c r="M969" s="142"/>
      <c r="N969" s="142"/>
      <c r="O969" s="142"/>
      <c r="P969" s="142"/>
      <c r="Q969" s="142"/>
      <c r="R969" s="142"/>
    </row>
    <row r="970" spans="1:18" x14ac:dyDescent="0.15">
      <c r="A970" s="142"/>
      <c r="B970" s="142"/>
      <c r="C970" s="142"/>
      <c r="D970" s="142"/>
      <c r="E970" s="5"/>
      <c r="F970" s="142"/>
      <c r="G970" s="142"/>
      <c r="H970" s="142"/>
      <c r="I970" s="142"/>
      <c r="J970" s="142"/>
      <c r="K970" s="142"/>
      <c r="L970" s="142"/>
      <c r="M970" s="142"/>
      <c r="N970" s="142"/>
      <c r="O970" s="142"/>
      <c r="P970" s="142"/>
      <c r="Q970" s="142"/>
      <c r="R970" s="142"/>
    </row>
    <row r="971" spans="1:18" x14ac:dyDescent="0.15">
      <c r="A971" s="142"/>
      <c r="B971" s="142"/>
      <c r="C971" s="142"/>
      <c r="D971" s="142"/>
      <c r="E971" s="5"/>
      <c r="F971" s="142"/>
      <c r="G971" s="142"/>
      <c r="H971" s="142"/>
      <c r="I971" s="142"/>
      <c r="J971" s="142"/>
      <c r="K971" s="142"/>
      <c r="L971" s="142"/>
      <c r="M971" s="142"/>
      <c r="N971" s="142"/>
      <c r="O971" s="142"/>
      <c r="P971" s="142"/>
      <c r="Q971" s="142"/>
      <c r="R971" s="142"/>
    </row>
    <row r="972" spans="1:18" x14ac:dyDescent="0.15">
      <c r="A972" s="142"/>
      <c r="B972" s="142"/>
      <c r="C972" s="142"/>
      <c r="D972" s="142"/>
      <c r="E972" s="5"/>
      <c r="F972" s="142"/>
      <c r="G972" s="142"/>
      <c r="H972" s="142"/>
      <c r="I972" s="142"/>
      <c r="J972" s="142"/>
      <c r="K972" s="142"/>
      <c r="L972" s="142"/>
      <c r="M972" s="142"/>
      <c r="N972" s="142"/>
      <c r="O972" s="142"/>
      <c r="P972" s="142"/>
      <c r="Q972" s="142"/>
      <c r="R972" s="142"/>
    </row>
    <row r="973" spans="1:18" x14ac:dyDescent="0.15">
      <c r="A973" s="142"/>
      <c r="B973" s="142"/>
      <c r="C973" s="142"/>
      <c r="D973" s="142"/>
      <c r="E973" s="5"/>
      <c r="F973" s="142"/>
      <c r="G973" s="142"/>
      <c r="H973" s="142"/>
      <c r="I973" s="142"/>
      <c r="J973" s="142"/>
      <c r="K973" s="142"/>
      <c r="L973" s="142"/>
      <c r="M973" s="142"/>
      <c r="N973" s="142"/>
      <c r="O973" s="142"/>
      <c r="P973" s="142"/>
      <c r="Q973" s="142"/>
      <c r="R973" s="142"/>
    </row>
    <row r="974" spans="1:18" x14ac:dyDescent="0.15">
      <c r="A974" s="142"/>
      <c r="B974" s="142"/>
      <c r="C974" s="142"/>
      <c r="D974" s="142"/>
      <c r="E974" s="5"/>
      <c r="F974" s="142"/>
      <c r="G974" s="142"/>
      <c r="H974" s="142"/>
      <c r="I974" s="142"/>
      <c r="J974" s="142"/>
      <c r="K974" s="142"/>
      <c r="L974" s="142"/>
      <c r="M974" s="142"/>
      <c r="N974" s="142"/>
      <c r="O974" s="142"/>
      <c r="P974" s="142"/>
      <c r="Q974" s="142"/>
      <c r="R974" s="142"/>
    </row>
    <row r="975" spans="1:18" x14ac:dyDescent="0.15">
      <c r="A975" s="142"/>
      <c r="B975" s="142"/>
      <c r="C975" s="142"/>
      <c r="D975" s="142"/>
      <c r="E975" s="5"/>
      <c r="F975" s="142"/>
      <c r="G975" s="142"/>
      <c r="H975" s="142"/>
      <c r="I975" s="142"/>
      <c r="J975" s="142"/>
      <c r="K975" s="142"/>
      <c r="L975" s="142"/>
      <c r="M975" s="142"/>
      <c r="N975" s="142"/>
      <c r="O975" s="142"/>
      <c r="P975" s="142"/>
      <c r="Q975" s="142"/>
      <c r="R975" s="142"/>
    </row>
    <row r="976" spans="1:18" x14ac:dyDescent="0.15">
      <c r="A976" s="142"/>
      <c r="B976" s="142"/>
      <c r="C976" s="142"/>
      <c r="D976" s="142"/>
      <c r="E976" s="5"/>
      <c r="F976" s="142"/>
      <c r="G976" s="142"/>
      <c r="H976" s="142"/>
      <c r="I976" s="142"/>
      <c r="J976" s="142"/>
      <c r="K976" s="142"/>
      <c r="L976" s="142"/>
      <c r="M976" s="142"/>
      <c r="N976" s="142"/>
      <c r="O976" s="142"/>
      <c r="P976" s="142"/>
      <c r="Q976" s="142"/>
      <c r="R976" s="142"/>
    </row>
    <row r="977" spans="1:18" x14ac:dyDescent="0.15">
      <c r="A977" s="142"/>
      <c r="B977" s="142"/>
      <c r="C977" s="142"/>
      <c r="D977" s="142"/>
      <c r="E977" s="5"/>
      <c r="F977" s="142"/>
      <c r="G977" s="142"/>
      <c r="H977" s="142"/>
      <c r="I977" s="142"/>
      <c r="J977" s="142"/>
      <c r="K977" s="142"/>
      <c r="L977" s="142"/>
      <c r="M977" s="142"/>
      <c r="N977" s="142"/>
      <c r="O977" s="142"/>
      <c r="P977" s="142"/>
      <c r="Q977" s="142"/>
      <c r="R977" s="142"/>
    </row>
    <row r="978" spans="1:18" x14ac:dyDescent="0.15">
      <c r="A978" s="142"/>
      <c r="B978" s="142"/>
      <c r="C978" s="142"/>
      <c r="D978" s="142"/>
      <c r="E978" s="5"/>
      <c r="F978" s="142"/>
      <c r="G978" s="142"/>
      <c r="H978" s="142"/>
      <c r="I978" s="142"/>
      <c r="J978" s="142"/>
      <c r="K978" s="142"/>
      <c r="L978" s="142"/>
      <c r="M978" s="142"/>
      <c r="N978" s="142"/>
      <c r="O978" s="142"/>
      <c r="P978" s="142"/>
      <c r="Q978" s="142"/>
      <c r="R978" s="142"/>
    </row>
    <row r="979" spans="1:18" x14ac:dyDescent="0.15">
      <c r="A979" s="142"/>
      <c r="B979" s="142"/>
      <c r="C979" s="142"/>
      <c r="D979" s="142"/>
      <c r="E979" s="5"/>
      <c r="F979" s="142"/>
      <c r="G979" s="142"/>
      <c r="H979" s="142"/>
      <c r="I979" s="142"/>
      <c r="J979" s="142"/>
      <c r="K979" s="142"/>
      <c r="L979" s="142"/>
      <c r="M979" s="142"/>
      <c r="N979" s="142"/>
      <c r="O979" s="142"/>
      <c r="P979" s="142"/>
      <c r="Q979" s="142"/>
      <c r="R979" s="142"/>
    </row>
    <row r="980" spans="1:18" x14ac:dyDescent="0.15">
      <c r="A980" s="142"/>
      <c r="B980" s="142"/>
      <c r="C980" s="142"/>
      <c r="D980" s="142"/>
      <c r="E980" s="5"/>
      <c r="F980" s="142"/>
      <c r="G980" s="142"/>
      <c r="H980" s="142"/>
      <c r="I980" s="142"/>
      <c r="J980" s="142"/>
      <c r="K980" s="142"/>
      <c r="L980" s="142"/>
      <c r="M980" s="142"/>
      <c r="N980" s="142"/>
      <c r="O980" s="142"/>
      <c r="P980" s="142"/>
      <c r="Q980" s="142"/>
      <c r="R980" s="142"/>
    </row>
    <row r="981" spans="1:18" x14ac:dyDescent="0.15">
      <c r="A981" s="142"/>
      <c r="B981" s="142"/>
      <c r="C981" s="142"/>
      <c r="D981" s="142"/>
      <c r="E981" s="5"/>
      <c r="F981" s="142"/>
      <c r="G981" s="142"/>
      <c r="H981" s="142"/>
      <c r="I981" s="142"/>
      <c r="J981" s="142"/>
      <c r="K981" s="142"/>
      <c r="L981" s="142"/>
      <c r="M981" s="142"/>
      <c r="N981" s="142"/>
      <c r="O981" s="142"/>
      <c r="P981" s="142"/>
      <c r="Q981" s="142"/>
      <c r="R981" s="142"/>
    </row>
    <row r="982" spans="1:18" x14ac:dyDescent="0.15">
      <c r="A982" s="142"/>
      <c r="B982" s="142"/>
      <c r="C982" s="142"/>
      <c r="D982" s="142"/>
      <c r="E982" s="5"/>
      <c r="F982" s="142"/>
      <c r="G982" s="142"/>
      <c r="H982" s="142"/>
      <c r="I982" s="142"/>
      <c r="J982" s="142"/>
      <c r="K982" s="142"/>
      <c r="L982" s="142"/>
      <c r="M982" s="142"/>
      <c r="N982" s="142"/>
      <c r="O982" s="142"/>
      <c r="P982" s="142"/>
      <c r="Q982" s="142"/>
      <c r="R982" s="142"/>
    </row>
    <row r="983" spans="1:18" x14ac:dyDescent="0.15">
      <c r="A983" s="142"/>
      <c r="B983" s="142"/>
      <c r="C983" s="142"/>
      <c r="D983" s="142"/>
      <c r="E983" s="5"/>
      <c r="F983" s="142"/>
      <c r="G983" s="142"/>
      <c r="H983" s="142"/>
      <c r="I983" s="142"/>
      <c r="J983" s="142"/>
      <c r="K983" s="142"/>
      <c r="L983" s="142"/>
      <c r="M983" s="142"/>
      <c r="N983" s="142"/>
      <c r="O983" s="142"/>
      <c r="P983" s="142"/>
      <c r="Q983" s="142"/>
      <c r="R983" s="142"/>
    </row>
    <row r="984" spans="1:18" x14ac:dyDescent="0.15">
      <c r="A984" s="142"/>
      <c r="B984" s="142"/>
      <c r="C984" s="142"/>
      <c r="D984" s="142"/>
      <c r="E984" s="5"/>
      <c r="F984" s="142"/>
      <c r="G984" s="142"/>
      <c r="H984" s="142"/>
      <c r="I984" s="142"/>
      <c r="J984" s="142"/>
      <c r="K984" s="142"/>
      <c r="L984" s="142"/>
      <c r="M984" s="142"/>
      <c r="N984" s="142"/>
      <c r="O984" s="142"/>
      <c r="P984" s="142"/>
      <c r="Q984" s="142"/>
      <c r="R984" s="142"/>
    </row>
    <row r="985" spans="1:18" x14ac:dyDescent="0.15">
      <c r="A985" s="142"/>
      <c r="B985" s="142"/>
      <c r="C985" s="142"/>
      <c r="D985" s="142"/>
      <c r="E985" s="5"/>
      <c r="F985" s="142"/>
      <c r="G985" s="142"/>
      <c r="H985" s="142"/>
      <c r="I985" s="142"/>
      <c r="J985" s="142"/>
      <c r="K985" s="142"/>
      <c r="L985" s="142"/>
      <c r="M985" s="142"/>
      <c r="N985" s="142"/>
      <c r="O985" s="142"/>
      <c r="P985" s="142"/>
      <c r="Q985" s="142"/>
      <c r="R985" s="142"/>
    </row>
    <row r="986" spans="1:18" x14ac:dyDescent="0.15">
      <c r="A986" s="142"/>
      <c r="B986" s="142"/>
      <c r="C986" s="142"/>
      <c r="D986" s="142"/>
      <c r="E986" s="5"/>
      <c r="F986" s="142"/>
      <c r="G986" s="142"/>
      <c r="H986" s="142"/>
      <c r="I986" s="142"/>
      <c r="J986" s="142"/>
      <c r="K986" s="142"/>
      <c r="L986" s="142"/>
      <c r="M986" s="142"/>
      <c r="N986" s="142"/>
      <c r="O986" s="142"/>
      <c r="P986" s="142"/>
      <c r="Q986" s="142"/>
      <c r="R986" s="142"/>
    </row>
    <row r="987" spans="1:18" x14ac:dyDescent="0.15">
      <c r="A987" s="142"/>
      <c r="B987" s="142"/>
      <c r="C987" s="142"/>
      <c r="D987" s="142"/>
      <c r="E987" s="5"/>
      <c r="F987" s="142"/>
      <c r="G987" s="142"/>
      <c r="H987" s="142"/>
      <c r="I987" s="142"/>
      <c r="J987" s="142"/>
      <c r="K987" s="142"/>
      <c r="L987" s="142"/>
      <c r="M987" s="142"/>
      <c r="N987" s="142"/>
      <c r="O987" s="142"/>
      <c r="P987" s="142"/>
      <c r="Q987" s="142"/>
      <c r="R987" s="142"/>
    </row>
    <row r="988" spans="1:18" x14ac:dyDescent="0.15">
      <c r="A988" s="142"/>
      <c r="B988" s="142"/>
      <c r="C988" s="142"/>
      <c r="D988" s="142"/>
      <c r="E988" s="5"/>
      <c r="F988" s="142"/>
      <c r="G988" s="142"/>
      <c r="H988" s="142"/>
      <c r="I988" s="142"/>
      <c r="J988" s="142"/>
      <c r="K988" s="142"/>
      <c r="L988" s="142"/>
      <c r="M988" s="142"/>
      <c r="N988" s="142"/>
      <c r="O988" s="142"/>
      <c r="P988" s="142"/>
      <c r="Q988" s="142"/>
      <c r="R988" s="142"/>
    </row>
    <row r="989" spans="1:18" x14ac:dyDescent="0.15">
      <c r="A989" s="142"/>
      <c r="B989" s="142"/>
      <c r="C989" s="142"/>
      <c r="D989" s="142"/>
      <c r="E989" s="5"/>
      <c r="F989" s="142"/>
      <c r="G989" s="142"/>
      <c r="H989" s="142"/>
      <c r="I989" s="142"/>
      <c r="J989" s="142"/>
      <c r="K989" s="142"/>
      <c r="L989" s="142"/>
      <c r="M989" s="142"/>
      <c r="N989" s="142"/>
      <c r="O989" s="142"/>
      <c r="P989" s="142"/>
      <c r="Q989" s="142"/>
      <c r="R989" s="142"/>
    </row>
    <row r="990" spans="1:18" x14ac:dyDescent="0.15">
      <c r="A990" s="142"/>
      <c r="B990" s="142"/>
      <c r="C990" s="142"/>
      <c r="D990" s="142"/>
      <c r="E990" s="5"/>
      <c r="F990" s="142"/>
      <c r="G990" s="142"/>
      <c r="H990" s="142"/>
      <c r="I990" s="142"/>
      <c r="J990" s="142"/>
      <c r="K990" s="142"/>
      <c r="L990" s="142"/>
      <c r="M990" s="142"/>
      <c r="N990" s="142"/>
      <c r="O990" s="142"/>
      <c r="P990" s="142"/>
      <c r="Q990" s="142"/>
      <c r="R990" s="142"/>
    </row>
    <row r="991" spans="1:18" x14ac:dyDescent="0.15">
      <c r="A991" s="142"/>
      <c r="B991" s="142"/>
      <c r="C991" s="142"/>
      <c r="D991" s="142"/>
      <c r="E991" s="5"/>
      <c r="F991" s="142"/>
      <c r="G991" s="142"/>
      <c r="H991" s="142"/>
      <c r="I991" s="142"/>
      <c r="J991" s="142"/>
      <c r="K991" s="142"/>
      <c r="L991" s="142"/>
      <c r="M991" s="142"/>
      <c r="N991" s="142"/>
      <c r="O991" s="142"/>
      <c r="P991" s="142"/>
      <c r="Q991" s="142"/>
      <c r="R991" s="142"/>
    </row>
    <row r="992" spans="1:18" x14ac:dyDescent="0.15">
      <c r="A992" s="142"/>
      <c r="B992" s="142"/>
      <c r="C992" s="142"/>
      <c r="D992" s="142"/>
      <c r="E992" s="5"/>
      <c r="F992" s="142"/>
      <c r="G992" s="142"/>
      <c r="H992" s="142"/>
      <c r="I992" s="142"/>
      <c r="J992" s="142"/>
      <c r="K992" s="142"/>
      <c r="L992" s="142"/>
      <c r="M992" s="142"/>
      <c r="N992" s="142"/>
      <c r="O992" s="142"/>
      <c r="P992" s="142"/>
      <c r="Q992" s="142"/>
      <c r="R992" s="142"/>
    </row>
    <row r="993" spans="1:18" x14ac:dyDescent="0.15">
      <c r="A993" s="142"/>
      <c r="B993" s="142"/>
      <c r="C993" s="142"/>
      <c r="D993" s="142"/>
      <c r="E993" s="5"/>
      <c r="F993" s="142"/>
      <c r="G993" s="142"/>
      <c r="H993" s="142"/>
      <c r="I993" s="142"/>
      <c r="J993" s="142"/>
      <c r="K993" s="142"/>
      <c r="L993" s="142"/>
      <c r="M993" s="142"/>
      <c r="N993" s="142"/>
      <c r="O993" s="142"/>
      <c r="P993" s="142"/>
      <c r="Q993" s="142"/>
      <c r="R993" s="142"/>
    </row>
    <row r="994" spans="1:18" x14ac:dyDescent="0.15">
      <c r="A994" s="142"/>
      <c r="B994" s="142"/>
      <c r="C994" s="142"/>
      <c r="D994" s="142"/>
      <c r="E994" s="5"/>
      <c r="F994" s="142"/>
      <c r="G994" s="142"/>
      <c r="H994" s="142"/>
      <c r="I994" s="142"/>
      <c r="J994" s="142"/>
      <c r="K994" s="142"/>
      <c r="L994" s="142"/>
      <c r="M994" s="142"/>
      <c r="N994" s="142"/>
      <c r="O994" s="142"/>
      <c r="P994" s="142"/>
      <c r="Q994" s="142"/>
      <c r="R994" s="142"/>
    </row>
    <row r="995" spans="1:18" x14ac:dyDescent="0.15">
      <c r="A995" s="142"/>
      <c r="B995" s="142"/>
      <c r="C995" s="142"/>
      <c r="D995" s="142"/>
      <c r="E995" s="5"/>
      <c r="F995" s="142"/>
      <c r="G995" s="142"/>
      <c r="H995" s="142"/>
      <c r="I995" s="142"/>
      <c r="J995" s="142"/>
      <c r="K995" s="142"/>
      <c r="L995" s="142"/>
      <c r="M995" s="142"/>
      <c r="N995" s="142"/>
      <c r="O995" s="142"/>
      <c r="P995" s="142"/>
      <c r="Q995" s="142"/>
      <c r="R995" s="142"/>
    </row>
    <row r="996" spans="1:18" x14ac:dyDescent="0.15">
      <c r="A996" s="142"/>
      <c r="B996" s="142"/>
      <c r="C996" s="142"/>
      <c r="D996" s="142"/>
      <c r="E996" s="5"/>
      <c r="F996" s="142"/>
      <c r="G996" s="142"/>
      <c r="H996" s="142"/>
      <c r="I996" s="142"/>
      <c r="J996" s="142"/>
      <c r="K996" s="142"/>
      <c r="L996" s="142"/>
      <c r="M996" s="142"/>
      <c r="N996" s="142"/>
      <c r="O996" s="142"/>
      <c r="P996" s="142"/>
      <c r="Q996" s="142"/>
      <c r="R996" s="142"/>
    </row>
    <row r="997" spans="1:18" x14ac:dyDescent="0.15">
      <c r="A997" s="142"/>
      <c r="B997" s="142"/>
      <c r="C997" s="142"/>
      <c r="D997" s="142"/>
      <c r="E997" s="5"/>
      <c r="F997" s="142"/>
      <c r="G997" s="142"/>
      <c r="H997" s="142"/>
      <c r="I997" s="142"/>
      <c r="J997" s="142"/>
      <c r="K997" s="142"/>
      <c r="L997" s="142"/>
      <c r="M997" s="142"/>
      <c r="N997" s="142"/>
      <c r="O997" s="142"/>
      <c r="P997" s="142"/>
      <c r="Q997" s="142"/>
      <c r="R997" s="142"/>
    </row>
    <row r="998" spans="1:18" x14ac:dyDescent="0.15">
      <c r="A998" s="142"/>
      <c r="B998" s="142"/>
      <c r="C998" s="142"/>
      <c r="D998" s="142"/>
      <c r="E998" s="5"/>
      <c r="F998" s="142"/>
      <c r="G998" s="142"/>
      <c r="H998" s="142"/>
      <c r="I998" s="142"/>
      <c r="J998" s="142"/>
      <c r="K998" s="142"/>
      <c r="L998" s="142"/>
      <c r="M998" s="142"/>
      <c r="N998" s="142"/>
      <c r="O998" s="142"/>
      <c r="P998" s="142"/>
      <c r="Q998" s="142"/>
      <c r="R998" s="142"/>
    </row>
    <row r="999" spans="1:18" x14ac:dyDescent="0.15">
      <c r="A999" s="142"/>
      <c r="B999" s="142"/>
      <c r="C999" s="142"/>
      <c r="D999" s="142"/>
      <c r="E999" s="5"/>
      <c r="F999" s="142"/>
      <c r="G999" s="142"/>
      <c r="H999" s="142"/>
      <c r="I999" s="142"/>
      <c r="J999" s="142"/>
      <c r="K999" s="142"/>
      <c r="L999" s="142"/>
      <c r="M999" s="142"/>
      <c r="N999" s="142"/>
      <c r="O999" s="142"/>
      <c r="P999" s="142"/>
      <c r="Q999" s="142"/>
      <c r="R999" s="142"/>
    </row>
    <row r="1000" spans="1:18" x14ac:dyDescent="0.15">
      <c r="A1000" s="142"/>
      <c r="B1000" s="142"/>
      <c r="C1000" s="142"/>
      <c r="D1000" s="142"/>
      <c r="E1000" s="5"/>
      <c r="F1000" s="142"/>
      <c r="G1000" s="142"/>
      <c r="H1000" s="142"/>
      <c r="I1000" s="142"/>
      <c r="J1000" s="142"/>
      <c r="K1000" s="142"/>
      <c r="L1000" s="142"/>
      <c r="M1000" s="142"/>
      <c r="N1000" s="142"/>
      <c r="O1000" s="142"/>
      <c r="P1000" s="142"/>
      <c r="Q1000" s="142"/>
      <c r="R1000" s="142"/>
    </row>
    <row r="1001" spans="1:18" x14ac:dyDescent="0.15">
      <c r="A1001" s="142"/>
      <c r="B1001" s="142"/>
      <c r="C1001" s="142"/>
      <c r="D1001" s="142"/>
      <c r="E1001" s="5"/>
      <c r="F1001" s="142"/>
      <c r="G1001" s="142"/>
      <c r="H1001" s="142"/>
      <c r="I1001" s="142"/>
      <c r="J1001" s="142"/>
      <c r="K1001" s="142"/>
      <c r="L1001" s="142"/>
      <c r="M1001" s="142"/>
      <c r="N1001" s="142"/>
      <c r="O1001" s="142"/>
      <c r="P1001" s="142"/>
      <c r="Q1001" s="142"/>
      <c r="R1001" s="142"/>
    </row>
    <row r="1002" spans="1:18" x14ac:dyDescent="0.15">
      <c r="A1002" s="142"/>
      <c r="B1002" s="142"/>
      <c r="C1002" s="142"/>
      <c r="D1002" s="142"/>
      <c r="E1002" s="5"/>
      <c r="F1002" s="142"/>
      <c r="G1002" s="142"/>
      <c r="H1002" s="142"/>
      <c r="I1002" s="142"/>
      <c r="J1002" s="142"/>
      <c r="K1002" s="142"/>
      <c r="L1002" s="142"/>
      <c r="M1002" s="142"/>
      <c r="N1002" s="142"/>
      <c r="O1002" s="142"/>
      <c r="P1002" s="142"/>
      <c r="Q1002" s="142"/>
      <c r="R1002" s="142"/>
    </row>
    <row r="1003" spans="1:18" x14ac:dyDescent="0.15">
      <c r="A1003" s="142"/>
      <c r="B1003" s="142"/>
      <c r="C1003" s="142"/>
      <c r="D1003" s="142"/>
      <c r="E1003" s="5"/>
      <c r="F1003" s="142"/>
      <c r="G1003" s="142"/>
      <c r="H1003" s="142"/>
      <c r="I1003" s="142"/>
      <c r="J1003" s="142"/>
      <c r="K1003" s="142"/>
      <c r="L1003" s="142"/>
      <c r="M1003" s="142"/>
      <c r="N1003" s="142"/>
      <c r="O1003" s="142"/>
      <c r="P1003" s="142"/>
      <c r="Q1003" s="142"/>
      <c r="R1003" s="142"/>
    </row>
    <row r="1004" spans="1:18" x14ac:dyDescent="0.15">
      <c r="A1004" s="142"/>
      <c r="B1004" s="142"/>
      <c r="C1004" s="142"/>
      <c r="D1004" s="142"/>
      <c r="E1004" s="5"/>
      <c r="F1004" s="142"/>
      <c r="G1004" s="142"/>
      <c r="H1004" s="142"/>
      <c r="I1004" s="142"/>
      <c r="J1004" s="142"/>
      <c r="K1004" s="142"/>
      <c r="L1004" s="142"/>
      <c r="M1004" s="142"/>
      <c r="N1004" s="142"/>
      <c r="O1004" s="142"/>
      <c r="P1004" s="142"/>
      <c r="Q1004" s="142"/>
      <c r="R1004" s="142"/>
    </row>
    <row r="1005" spans="1:18" x14ac:dyDescent="0.15">
      <c r="A1005" s="142"/>
      <c r="B1005" s="142"/>
      <c r="C1005" s="142"/>
      <c r="D1005" s="142"/>
      <c r="E1005" s="5"/>
      <c r="F1005" s="142"/>
      <c r="G1005" s="142"/>
      <c r="H1005" s="142"/>
      <c r="I1005" s="142"/>
      <c r="J1005" s="142"/>
      <c r="K1005" s="142"/>
      <c r="L1005" s="142"/>
      <c r="M1005" s="142"/>
      <c r="N1005" s="142"/>
      <c r="O1005" s="142"/>
      <c r="P1005" s="142"/>
      <c r="Q1005" s="142"/>
      <c r="R1005" s="142"/>
    </row>
    <row r="1006" spans="1:18" x14ac:dyDescent="0.15">
      <c r="A1006" s="142"/>
      <c r="B1006" s="142"/>
      <c r="C1006" s="142"/>
      <c r="D1006" s="142"/>
      <c r="E1006" s="5"/>
      <c r="F1006" s="142"/>
      <c r="G1006" s="142"/>
      <c r="H1006" s="142"/>
      <c r="I1006" s="142"/>
      <c r="J1006" s="142"/>
      <c r="K1006" s="142"/>
      <c r="L1006" s="142"/>
      <c r="M1006" s="142"/>
      <c r="N1006" s="142"/>
      <c r="O1006" s="142"/>
      <c r="P1006" s="142"/>
      <c r="Q1006" s="142"/>
      <c r="R1006" s="142"/>
    </row>
    <row r="1007" spans="1:18" x14ac:dyDescent="0.15">
      <c r="A1007" s="142"/>
      <c r="B1007" s="142"/>
      <c r="C1007" s="142"/>
      <c r="D1007" s="142"/>
      <c r="E1007" s="5"/>
      <c r="F1007" s="142"/>
      <c r="G1007" s="142"/>
      <c r="H1007" s="142"/>
      <c r="I1007" s="142"/>
      <c r="J1007" s="142"/>
      <c r="K1007" s="142"/>
      <c r="L1007" s="142"/>
      <c r="M1007" s="142"/>
      <c r="N1007" s="142"/>
      <c r="O1007" s="142"/>
      <c r="P1007" s="142"/>
      <c r="Q1007" s="142"/>
      <c r="R1007" s="142"/>
    </row>
    <row r="1008" spans="1:18" x14ac:dyDescent="0.15">
      <c r="A1008" s="142"/>
      <c r="B1008" s="142"/>
      <c r="C1008" s="142"/>
      <c r="D1008" s="142"/>
      <c r="E1008" s="5"/>
      <c r="F1008" s="142"/>
      <c r="G1008" s="142"/>
      <c r="H1008" s="142"/>
      <c r="I1008" s="142"/>
      <c r="J1008" s="142"/>
      <c r="K1008" s="142"/>
      <c r="L1008" s="142"/>
      <c r="M1008" s="142"/>
      <c r="N1008" s="142"/>
      <c r="O1008" s="142"/>
      <c r="P1008" s="142"/>
      <c r="Q1008" s="142"/>
      <c r="R1008" s="142"/>
    </row>
    <row r="1009" spans="1:18" x14ac:dyDescent="0.15">
      <c r="A1009" s="142"/>
      <c r="B1009" s="142"/>
      <c r="C1009" s="142"/>
      <c r="D1009" s="142"/>
      <c r="E1009" s="5"/>
      <c r="F1009" s="142"/>
      <c r="G1009" s="142"/>
      <c r="H1009" s="142"/>
      <c r="I1009" s="142"/>
      <c r="J1009" s="142"/>
      <c r="K1009" s="142"/>
      <c r="L1009" s="142"/>
      <c r="M1009" s="142"/>
      <c r="N1009" s="142"/>
      <c r="O1009" s="142"/>
      <c r="P1009" s="142"/>
      <c r="Q1009" s="142"/>
      <c r="R1009" s="142"/>
    </row>
    <row r="1010" spans="1:18" x14ac:dyDescent="0.15">
      <c r="A1010" s="142"/>
      <c r="B1010" s="142"/>
      <c r="C1010" s="142"/>
      <c r="D1010" s="142"/>
      <c r="E1010" s="5"/>
      <c r="F1010" s="142"/>
      <c r="G1010" s="142"/>
      <c r="H1010" s="142"/>
      <c r="I1010" s="142"/>
      <c r="J1010" s="142"/>
      <c r="K1010" s="142"/>
      <c r="L1010" s="142"/>
      <c r="M1010" s="142"/>
      <c r="N1010" s="142"/>
      <c r="O1010" s="142"/>
      <c r="P1010" s="142"/>
      <c r="Q1010" s="142"/>
      <c r="R1010" s="142"/>
    </row>
    <row r="1011" spans="1:18" x14ac:dyDescent="0.15">
      <c r="A1011" s="142"/>
      <c r="B1011" s="142"/>
      <c r="C1011" s="142"/>
      <c r="D1011" s="142"/>
      <c r="E1011" s="5"/>
      <c r="F1011" s="142"/>
      <c r="G1011" s="142"/>
      <c r="H1011" s="142"/>
      <c r="I1011" s="142"/>
      <c r="J1011" s="142"/>
      <c r="K1011" s="142"/>
      <c r="L1011" s="142"/>
      <c r="M1011" s="142"/>
      <c r="N1011" s="142"/>
      <c r="O1011" s="142"/>
      <c r="P1011" s="142"/>
      <c r="Q1011" s="142"/>
      <c r="R1011" s="142"/>
    </row>
    <row r="1012" spans="1:18" x14ac:dyDescent="0.15">
      <c r="A1012" s="142"/>
      <c r="B1012" s="142"/>
      <c r="C1012" s="142"/>
      <c r="D1012" s="142"/>
      <c r="E1012" s="5"/>
      <c r="F1012" s="142"/>
      <c r="G1012" s="142"/>
      <c r="H1012" s="142"/>
      <c r="I1012" s="142"/>
      <c r="J1012" s="142"/>
      <c r="K1012" s="142"/>
      <c r="L1012" s="142"/>
      <c r="M1012" s="142"/>
      <c r="N1012" s="142"/>
      <c r="O1012" s="142"/>
      <c r="P1012" s="142"/>
      <c r="Q1012" s="142"/>
      <c r="R1012" s="142"/>
    </row>
    <row r="1013" spans="1:18" x14ac:dyDescent="0.15">
      <c r="A1013" s="142"/>
      <c r="B1013" s="142"/>
      <c r="C1013" s="142"/>
      <c r="D1013" s="142"/>
      <c r="E1013" s="5"/>
      <c r="F1013" s="142"/>
      <c r="G1013" s="142"/>
      <c r="H1013" s="142"/>
      <c r="I1013" s="142"/>
      <c r="J1013" s="142"/>
      <c r="K1013" s="142"/>
      <c r="L1013" s="142"/>
      <c r="M1013" s="142"/>
      <c r="N1013" s="142"/>
      <c r="O1013" s="142"/>
      <c r="P1013" s="142"/>
      <c r="Q1013" s="142"/>
      <c r="R1013" s="142"/>
    </row>
    <row r="1014" spans="1:18" x14ac:dyDescent="0.15">
      <c r="A1014" s="142"/>
      <c r="B1014" s="142"/>
      <c r="C1014" s="142"/>
      <c r="D1014" s="142"/>
      <c r="E1014" s="5"/>
      <c r="F1014" s="142"/>
      <c r="G1014" s="142"/>
      <c r="H1014" s="142"/>
      <c r="I1014" s="142"/>
      <c r="J1014" s="142"/>
      <c r="K1014" s="142"/>
      <c r="L1014" s="142"/>
      <c r="M1014" s="142"/>
      <c r="N1014" s="142"/>
      <c r="O1014" s="142"/>
      <c r="P1014" s="142"/>
      <c r="Q1014" s="142"/>
      <c r="R1014" s="142"/>
    </row>
    <row r="1015" spans="1:18" x14ac:dyDescent="0.15">
      <c r="A1015" s="142"/>
      <c r="B1015" s="142"/>
      <c r="C1015" s="142"/>
      <c r="D1015" s="142"/>
      <c r="E1015" s="5"/>
      <c r="F1015" s="142"/>
      <c r="G1015" s="142"/>
      <c r="H1015" s="142"/>
      <c r="I1015" s="142"/>
      <c r="J1015" s="142"/>
      <c r="K1015" s="142"/>
      <c r="L1015" s="142"/>
      <c r="M1015" s="142"/>
      <c r="N1015" s="142"/>
      <c r="O1015" s="142"/>
      <c r="P1015" s="142"/>
      <c r="Q1015" s="142"/>
      <c r="R1015" s="142"/>
    </row>
    <row r="1016" spans="1:18" x14ac:dyDescent="0.15">
      <c r="A1016" s="142"/>
      <c r="B1016" s="142"/>
      <c r="C1016" s="142"/>
      <c r="D1016" s="142"/>
      <c r="E1016" s="5"/>
      <c r="F1016" s="142"/>
      <c r="G1016" s="142"/>
      <c r="H1016" s="142"/>
      <c r="I1016" s="142"/>
      <c r="J1016" s="142"/>
      <c r="K1016" s="142"/>
      <c r="L1016" s="142"/>
      <c r="M1016" s="142"/>
      <c r="N1016" s="142"/>
      <c r="O1016" s="142"/>
      <c r="P1016" s="142"/>
      <c r="Q1016" s="142"/>
      <c r="R1016" s="142"/>
    </row>
    <row r="1017" spans="1:18" x14ac:dyDescent="0.15">
      <c r="A1017" s="142"/>
      <c r="B1017" s="142"/>
      <c r="C1017" s="142"/>
      <c r="D1017" s="142"/>
      <c r="E1017" s="5"/>
      <c r="F1017" s="142"/>
      <c r="G1017" s="142"/>
      <c r="H1017" s="142"/>
      <c r="I1017" s="142"/>
      <c r="J1017" s="142"/>
      <c r="K1017" s="142"/>
      <c r="L1017" s="142"/>
      <c r="M1017" s="142"/>
      <c r="N1017" s="142"/>
      <c r="O1017" s="142"/>
      <c r="P1017" s="142"/>
      <c r="Q1017" s="142"/>
      <c r="R1017" s="142"/>
    </row>
    <row r="1018" spans="1:18" x14ac:dyDescent="0.15">
      <c r="A1018" s="142"/>
      <c r="B1018" s="142"/>
      <c r="C1018" s="142"/>
      <c r="D1018" s="142"/>
      <c r="E1018" s="5"/>
      <c r="F1018" s="142"/>
      <c r="G1018" s="142"/>
      <c r="H1018" s="142"/>
      <c r="I1018" s="142"/>
      <c r="J1018" s="142"/>
      <c r="K1018" s="142"/>
      <c r="L1018" s="142"/>
      <c r="M1018" s="142"/>
      <c r="N1018" s="142"/>
      <c r="O1018" s="142"/>
      <c r="P1018" s="142"/>
      <c r="Q1018" s="142"/>
      <c r="R1018" s="142"/>
    </row>
    <row r="1019" spans="1:18" x14ac:dyDescent="0.15">
      <c r="A1019" s="142"/>
      <c r="B1019" s="142"/>
      <c r="C1019" s="142"/>
      <c r="D1019" s="142"/>
      <c r="E1019" s="5"/>
      <c r="F1019" s="142"/>
      <c r="G1019" s="142"/>
      <c r="H1019" s="142"/>
      <c r="I1019" s="142"/>
      <c r="J1019" s="142"/>
      <c r="K1019" s="142"/>
      <c r="L1019" s="142"/>
      <c r="M1019" s="142"/>
      <c r="N1019" s="142"/>
      <c r="O1019" s="142"/>
      <c r="P1019" s="142"/>
      <c r="Q1019" s="142"/>
      <c r="R1019" s="142"/>
    </row>
    <row r="1020" spans="1:18" x14ac:dyDescent="0.15">
      <c r="A1020" s="142"/>
      <c r="B1020" s="142"/>
      <c r="C1020" s="142"/>
      <c r="D1020" s="142"/>
      <c r="E1020" s="5"/>
      <c r="F1020" s="142"/>
      <c r="G1020" s="142"/>
      <c r="H1020" s="142"/>
      <c r="I1020" s="142"/>
      <c r="J1020" s="142"/>
      <c r="K1020" s="142"/>
      <c r="L1020" s="142"/>
      <c r="M1020" s="142"/>
      <c r="N1020" s="142"/>
      <c r="O1020" s="142"/>
      <c r="P1020" s="142"/>
      <c r="Q1020" s="142"/>
      <c r="R1020" s="142"/>
    </row>
    <row r="1021" spans="1:18" x14ac:dyDescent="0.15">
      <c r="A1021" s="142"/>
      <c r="B1021" s="142"/>
      <c r="C1021" s="142"/>
      <c r="D1021" s="142"/>
      <c r="E1021" s="5"/>
      <c r="F1021" s="142"/>
      <c r="G1021" s="142"/>
      <c r="H1021" s="142"/>
      <c r="I1021" s="142"/>
      <c r="J1021" s="142"/>
      <c r="K1021" s="142"/>
      <c r="L1021" s="142"/>
      <c r="M1021" s="142"/>
      <c r="N1021" s="142"/>
      <c r="O1021" s="142"/>
      <c r="P1021" s="142"/>
      <c r="Q1021" s="142"/>
      <c r="R1021" s="142"/>
    </row>
    <row r="1022" spans="1:18" x14ac:dyDescent="0.15">
      <c r="A1022" s="142"/>
      <c r="B1022" s="142"/>
      <c r="C1022" s="142"/>
      <c r="D1022" s="142"/>
      <c r="E1022" s="5"/>
      <c r="F1022" s="142"/>
      <c r="G1022" s="142"/>
      <c r="H1022" s="142"/>
      <c r="I1022" s="142"/>
      <c r="J1022" s="142"/>
      <c r="K1022" s="142"/>
      <c r="L1022" s="142"/>
      <c r="M1022" s="142"/>
      <c r="N1022" s="142"/>
      <c r="O1022" s="142"/>
      <c r="P1022" s="142"/>
      <c r="Q1022" s="142"/>
      <c r="R1022" s="142"/>
    </row>
    <row r="1023" spans="1:18" x14ac:dyDescent="0.15">
      <c r="A1023" s="142"/>
      <c r="B1023" s="142"/>
      <c r="C1023" s="142"/>
      <c r="D1023" s="142"/>
      <c r="E1023" s="5"/>
      <c r="F1023" s="142"/>
      <c r="G1023" s="142"/>
      <c r="H1023" s="142"/>
      <c r="I1023" s="142"/>
      <c r="J1023" s="142"/>
      <c r="K1023" s="142"/>
      <c r="L1023" s="142"/>
      <c r="M1023" s="142"/>
      <c r="N1023" s="142"/>
      <c r="O1023" s="142"/>
      <c r="P1023" s="142"/>
      <c r="Q1023" s="142"/>
      <c r="R1023" s="142"/>
    </row>
    <row r="1024" spans="1:18" x14ac:dyDescent="0.15">
      <c r="A1024" s="142"/>
      <c r="B1024" s="142"/>
      <c r="C1024" s="142"/>
      <c r="D1024" s="142"/>
      <c r="E1024" s="5"/>
      <c r="F1024" s="142"/>
      <c r="G1024" s="142"/>
      <c r="H1024" s="142"/>
      <c r="I1024" s="142"/>
      <c r="J1024" s="142"/>
      <c r="K1024" s="142"/>
      <c r="L1024" s="142"/>
      <c r="M1024" s="142"/>
      <c r="N1024" s="142"/>
      <c r="O1024" s="142"/>
      <c r="P1024" s="142"/>
      <c r="Q1024" s="142"/>
      <c r="R1024" s="142"/>
    </row>
    <row r="1025" spans="1:18" x14ac:dyDescent="0.15">
      <c r="A1025" s="142"/>
      <c r="B1025" s="142"/>
      <c r="C1025" s="142"/>
      <c r="D1025" s="142"/>
      <c r="E1025" s="5"/>
      <c r="F1025" s="142"/>
      <c r="G1025" s="142"/>
      <c r="H1025" s="142"/>
      <c r="I1025" s="142"/>
      <c r="J1025" s="142"/>
      <c r="K1025" s="142"/>
      <c r="L1025" s="142"/>
      <c r="M1025" s="142"/>
      <c r="N1025" s="142"/>
      <c r="O1025" s="142"/>
      <c r="P1025" s="142"/>
      <c r="Q1025" s="142"/>
      <c r="R1025" s="142"/>
    </row>
    <row r="1026" spans="1:18" x14ac:dyDescent="0.15">
      <c r="A1026" s="142"/>
      <c r="B1026" s="142"/>
      <c r="C1026" s="142"/>
      <c r="D1026" s="142"/>
      <c r="E1026" s="5"/>
      <c r="F1026" s="142"/>
      <c r="G1026" s="142"/>
      <c r="H1026" s="142"/>
      <c r="I1026" s="142"/>
      <c r="J1026" s="142"/>
      <c r="K1026" s="142"/>
      <c r="L1026" s="142"/>
      <c r="M1026" s="142"/>
      <c r="N1026" s="142"/>
      <c r="O1026" s="142"/>
      <c r="P1026" s="142"/>
      <c r="Q1026" s="142"/>
      <c r="R1026" s="142"/>
    </row>
    <row r="1027" spans="1:18" x14ac:dyDescent="0.15">
      <c r="A1027" s="142"/>
      <c r="B1027" s="142"/>
      <c r="C1027" s="142"/>
      <c r="D1027" s="142"/>
      <c r="E1027" s="5"/>
      <c r="F1027" s="142"/>
      <c r="G1027" s="142"/>
      <c r="H1027" s="142"/>
      <c r="I1027" s="142"/>
      <c r="J1027" s="142"/>
      <c r="K1027" s="142"/>
      <c r="L1027" s="142"/>
      <c r="M1027" s="142"/>
      <c r="N1027" s="142"/>
      <c r="O1027" s="142"/>
      <c r="P1027" s="142"/>
      <c r="Q1027" s="142"/>
      <c r="R1027" s="142"/>
    </row>
    <row r="1028" spans="1:18" x14ac:dyDescent="0.15">
      <c r="A1028" s="142"/>
      <c r="B1028" s="142"/>
      <c r="C1028" s="142"/>
      <c r="D1028" s="142"/>
      <c r="E1028" s="5"/>
      <c r="F1028" s="142"/>
      <c r="G1028" s="142"/>
      <c r="H1028" s="142"/>
      <c r="I1028" s="142"/>
      <c r="J1028" s="142"/>
      <c r="K1028" s="142"/>
      <c r="L1028" s="142"/>
      <c r="M1028" s="142"/>
      <c r="N1028" s="142"/>
      <c r="O1028" s="142"/>
      <c r="P1028" s="142"/>
      <c r="Q1028" s="142"/>
      <c r="R1028" s="142"/>
    </row>
    <row r="1029" spans="1:18" x14ac:dyDescent="0.15">
      <c r="A1029" s="142"/>
      <c r="B1029" s="142"/>
      <c r="C1029" s="142"/>
      <c r="D1029" s="142"/>
      <c r="E1029" s="5"/>
      <c r="F1029" s="142"/>
      <c r="G1029" s="142"/>
      <c r="H1029" s="142"/>
      <c r="I1029" s="142"/>
      <c r="J1029" s="142"/>
      <c r="K1029" s="142"/>
      <c r="L1029" s="142"/>
      <c r="M1029" s="142"/>
      <c r="N1029" s="142"/>
      <c r="O1029" s="142"/>
      <c r="P1029" s="142"/>
      <c r="Q1029" s="142"/>
      <c r="R1029" s="142"/>
    </row>
    <row r="1030" spans="1:18" x14ac:dyDescent="0.15">
      <c r="A1030" s="142"/>
      <c r="B1030" s="142"/>
      <c r="C1030" s="142"/>
      <c r="D1030" s="142"/>
      <c r="E1030" s="5"/>
      <c r="F1030" s="142"/>
      <c r="G1030" s="142"/>
      <c r="H1030" s="142"/>
      <c r="I1030" s="142"/>
      <c r="J1030" s="142"/>
      <c r="K1030" s="142"/>
      <c r="L1030" s="142"/>
      <c r="M1030" s="142"/>
      <c r="N1030" s="142"/>
      <c r="O1030" s="142"/>
      <c r="P1030" s="142"/>
      <c r="Q1030" s="142"/>
      <c r="R1030" s="142"/>
    </row>
    <row r="1031" spans="1:18" x14ac:dyDescent="0.15">
      <c r="A1031" s="142"/>
      <c r="B1031" s="142"/>
      <c r="C1031" s="142"/>
      <c r="D1031" s="142"/>
      <c r="E1031" s="5"/>
      <c r="F1031" s="142"/>
      <c r="G1031" s="142"/>
      <c r="H1031" s="142"/>
      <c r="I1031" s="142"/>
      <c r="J1031" s="142"/>
      <c r="K1031" s="142"/>
      <c r="L1031" s="142"/>
      <c r="M1031" s="142"/>
      <c r="N1031" s="142"/>
      <c r="O1031" s="142"/>
      <c r="P1031" s="142"/>
      <c r="Q1031" s="142"/>
      <c r="R1031" s="142"/>
    </row>
    <row r="1032" spans="1:18" x14ac:dyDescent="0.15">
      <c r="A1032" s="142"/>
      <c r="B1032" s="142"/>
      <c r="C1032" s="142"/>
      <c r="D1032" s="142"/>
      <c r="E1032" s="5"/>
      <c r="F1032" s="142"/>
      <c r="G1032" s="142"/>
      <c r="H1032" s="142"/>
      <c r="I1032" s="142"/>
      <c r="J1032" s="142"/>
      <c r="K1032" s="142"/>
      <c r="L1032" s="142"/>
      <c r="M1032" s="142"/>
      <c r="N1032" s="142"/>
      <c r="O1032" s="142"/>
      <c r="P1032" s="142"/>
      <c r="Q1032" s="142"/>
      <c r="R1032" s="142"/>
    </row>
    <row r="1033" spans="1:18" x14ac:dyDescent="0.15">
      <c r="A1033" s="142"/>
      <c r="B1033" s="142"/>
      <c r="C1033" s="142"/>
      <c r="D1033" s="142"/>
      <c r="E1033" s="5"/>
      <c r="F1033" s="142"/>
      <c r="G1033" s="142"/>
      <c r="H1033" s="142"/>
      <c r="I1033" s="142"/>
      <c r="J1033" s="142"/>
      <c r="K1033" s="142"/>
      <c r="L1033" s="142"/>
      <c r="M1033" s="142"/>
      <c r="N1033" s="142"/>
      <c r="O1033" s="142"/>
      <c r="P1033" s="142"/>
      <c r="Q1033" s="142"/>
      <c r="R1033" s="142"/>
    </row>
    <row r="1034" spans="1:18" x14ac:dyDescent="0.15">
      <c r="A1034" s="142"/>
      <c r="B1034" s="142"/>
      <c r="C1034" s="142"/>
      <c r="D1034" s="142"/>
      <c r="E1034" s="5"/>
      <c r="F1034" s="142"/>
      <c r="G1034" s="142"/>
      <c r="H1034" s="142"/>
      <c r="I1034" s="142"/>
      <c r="J1034" s="142"/>
      <c r="K1034" s="142"/>
      <c r="L1034" s="142"/>
      <c r="M1034" s="142"/>
      <c r="N1034" s="142"/>
      <c r="O1034" s="142"/>
      <c r="P1034" s="142"/>
      <c r="Q1034" s="142"/>
      <c r="R1034" s="142"/>
    </row>
    <row r="1035" spans="1:18" x14ac:dyDescent="0.15">
      <c r="A1035" s="142"/>
      <c r="B1035" s="142"/>
      <c r="C1035" s="142"/>
      <c r="D1035" s="142"/>
      <c r="E1035" s="5"/>
      <c r="F1035" s="142"/>
      <c r="G1035" s="142"/>
      <c r="H1035" s="142"/>
      <c r="I1035" s="142"/>
      <c r="J1035" s="142"/>
      <c r="K1035" s="142"/>
      <c r="L1035" s="142"/>
      <c r="M1035" s="142"/>
      <c r="N1035" s="142"/>
      <c r="O1035" s="142"/>
      <c r="P1035" s="142"/>
      <c r="Q1035" s="142"/>
      <c r="R1035" s="142"/>
    </row>
    <row r="1036" spans="1:18" x14ac:dyDescent="0.15">
      <c r="A1036" s="142"/>
      <c r="B1036" s="142"/>
      <c r="C1036" s="142"/>
      <c r="D1036" s="142"/>
      <c r="E1036" s="5"/>
      <c r="F1036" s="142"/>
      <c r="G1036" s="142"/>
      <c r="H1036" s="142"/>
      <c r="I1036" s="142"/>
      <c r="J1036" s="142"/>
      <c r="K1036" s="142"/>
      <c r="L1036" s="142"/>
      <c r="M1036" s="142"/>
      <c r="N1036" s="142"/>
      <c r="O1036" s="142"/>
      <c r="P1036" s="142"/>
      <c r="Q1036" s="142"/>
      <c r="R1036" s="142"/>
    </row>
    <row r="1037" spans="1:18" x14ac:dyDescent="0.15">
      <c r="A1037" s="142"/>
      <c r="B1037" s="142"/>
      <c r="C1037" s="142"/>
      <c r="D1037" s="142"/>
      <c r="E1037" s="5"/>
      <c r="F1037" s="142"/>
      <c r="G1037" s="142"/>
      <c r="H1037" s="142"/>
      <c r="I1037" s="142"/>
      <c r="J1037" s="142"/>
      <c r="K1037" s="142"/>
      <c r="L1037" s="142"/>
      <c r="M1037" s="142"/>
      <c r="N1037" s="142"/>
      <c r="O1037" s="142"/>
      <c r="P1037" s="142"/>
      <c r="Q1037" s="142"/>
      <c r="R1037" s="142"/>
    </row>
    <row r="1038" spans="1:18" x14ac:dyDescent="0.15">
      <c r="A1038" s="142"/>
      <c r="B1038" s="142"/>
      <c r="C1038" s="142"/>
      <c r="D1038" s="142"/>
      <c r="E1038" s="5"/>
      <c r="F1038" s="142"/>
      <c r="G1038" s="142"/>
      <c r="H1038" s="142"/>
      <c r="I1038" s="142"/>
      <c r="J1038" s="142"/>
      <c r="K1038" s="142"/>
      <c r="L1038" s="142"/>
      <c r="M1038" s="142"/>
      <c r="N1038" s="142"/>
      <c r="O1038" s="142"/>
      <c r="P1038" s="142"/>
      <c r="Q1038" s="142"/>
      <c r="R1038" s="142"/>
    </row>
    <row r="1039" spans="1:18" x14ac:dyDescent="0.15">
      <c r="A1039" s="142"/>
      <c r="B1039" s="142"/>
      <c r="C1039" s="142"/>
      <c r="D1039" s="142"/>
      <c r="E1039" s="5"/>
      <c r="F1039" s="142"/>
      <c r="G1039" s="142"/>
      <c r="H1039" s="142"/>
      <c r="I1039" s="142"/>
      <c r="J1039" s="142"/>
      <c r="K1039" s="142"/>
      <c r="L1039" s="142"/>
      <c r="M1039" s="142"/>
      <c r="N1039" s="142"/>
      <c r="O1039" s="142"/>
      <c r="P1039" s="142"/>
      <c r="Q1039" s="142"/>
      <c r="R1039" s="142"/>
    </row>
    <row r="1040" spans="1:18" x14ac:dyDescent="0.15">
      <c r="A1040" s="142"/>
      <c r="B1040" s="142"/>
      <c r="C1040" s="142"/>
      <c r="D1040" s="142"/>
      <c r="E1040" s="5"/>
      <c r="F1040" s="142"/>
      <c r="G1040" s="142"/>
      <c r="H1040" s="142"/>
      <c r="I1040" s="142"/>
      <c r="J1040" s="142"/>
      <c r="K1040" s="142"/>
      <c r="L1040" s="142"/>
      <c r="M1040" s="142"/>
      <c r="N1040" s="142"/>
      <c r="O1040" s="142"/>
      <c r="P1040" s="142"/>
      <c r="Q1040" s="142"/>
      <c r="R1040" s="142"/>
    </row>
    <row r="1041" spans="1:18" x14ac:dyDescent="0.15">
      <c r="A1041" s="142"/>
      <c r="B1041" s="142"/>
      <c r="C1041" s="142"/>
      <c r="D1041" s="142"/>
      <c r="E1041" s="5"/>
      <c r="F1041" s="142"/>
      <c r="G1041" s="142"/>
      <c r="H1041" s="142"/>
      <c r="I1041" s="142"/>
      <c r="J1041" s="142"/>
      <c r="K1041" s="142"/>
      <c r="L1041" s="142"/>
      <c r="M1041" s="142"/>
      <c r="N1041" s="142"/>
      <c r="O1041" s="142"/>
      <c r="P1041" s="142"/>
      <c r="Q1041" s="142"/>
      <c r="R1041" s="142"/>
    </row>
    <row r="1042" spans="1:18" x14ac:dyDescent="0.15">
      <c r="A1042" s="142"/>
      <c r="B1042" s="142"/>
      <c r="C1042" s="142"/>
      <c r="D1042" s="142"/>
      <c r="E1042" s="5"/>
      <c r="F1042" s="142"/>
      <c r="G1042" s="142"/>
      <c r="H1042" s="142"/>
      <c r="I1042" s="142"/>
      <c r="J1042" s="142"/>
      <c r="K1042" s="142"/>
      <c r="L1042" s="142"/>
      <c r="M1042" s="142"/>
      <c r="N1042" s="142"/>
      <c r="O1042" s="142"/>
      <c r="P1042" s="142"/>
      <c r="Q1042" s="142"/>
      <c r="R1042" s="142"/>
    </row>
    <row r="1043" spans="1:18" x14ac:dyDescent="0.15">
      <c r="A1043" s="142"/>
      <c r="B1043" s="142"/>
      <c r="C1043" s="142"/>
      <c r="D1043" s="142"/>
      <c r="E1043" s="5"/>
      <c r="F1043" s="142"/>
      <c r="G1043" s="142"/>
      <c r="H1043" s="142"/>
      <c r="I1043" s="142"/>
      <c r="J1043" s="142"/>
      <c r="K1043" s="142"/>
      <c r="L1043" s="142"/>
      <c r="M1043" s="142"/>
      <c r="N1043" s="142"/>
      <c r="O1043" s="142"/>
      <c r="P1043" s="142"/>
      <c r="Q1043" s="142"/>
      <c r="R1043" s="142"/>
    </row>
    <row r="1044" spans="1:18" x14ac:dyDescent="0.15">
      <c r="A1044" s="142"/>
      <c r="B1044" s="142"/>
      <c r="C1044" s="142"/>
      <c r="D1044" s="142"/>
      <c r="E1044" s="5"/>
      <c r="F1044" s="142"/>
      <c r="G1044" s="142"/>
      <c r="H1044" s="142"/>
      <c r="I1044" s="142"/>
      <c r="J1044" s="142"/>
      <c r="K1044" s="142"/>
      <c r="L1044" s="142"/>
      <c r="M1044" s="142"/>
      <c r="N1044" s="142"/>
      <c r="O1044" s="142"/>
      <c r="P1044" s="142"/>
      <c r="Q1044" s="142"/>
      <c r="R1044" s="142"/>
    </row>
    <row r="1045" spans="1:18" x14ac:dyDescent="0.15">
      <c r="A1045" s="142"/>
      <c r="B1045" s="142"/>
      <c r="C1045" s="142"/>
      <c r="D1045" s="142"/>
      <c r="E1045" s="5"/>
      <c r="F1045" s="142"/>
      <c r="G1045" s="142"/>
      <c r="H1045" s="142"/>
      <c r="I1045" s="142"/>
      <c r="J1045" s="142"/>
      <c r="K1045" s="142"/>
      <c r="L1045" s="142"/>
      <c r="M1045" s="142"/>
      <c r="N1045" s="142"/>
      <c r="O1045" s="142"/>
      <c r="P1045" s="142"/>
      <c r="Q1045" s="142"/>
      <c r="R1045" s="142"/>
    </row>
    <row r="1046" spans="1:18" x14ac:dyDescent="0.15">
      <c r="A1046" s="142"/>
      <c r="B1046" s="142"/>
      <c r="C1046" s="142"/>
      <c r="D1046" s="142"/>
      <c r="E1046" s="5"/>
      <c r="F1046" s="142"/>
      <c r="G1046" s="142"/>
      <c r="H1046" s="142"/>
      <c r="I1046" s="142"/>
      <c r="J1046" s="142"/>
      <c r="K1046" s="142"/>
      <c r="L1046" s="142"/>
      <c r="M1046" s="142"/>
      <c r="N1046" s="142"/>
      <c r="O1046" s="142"/>
      <c r="P1046" s="142"/>
      <c r="Q1046" s="142"/>
      <c r="R1046" s="142"/>
    </row>
    <row r="1047" spans="1:18" x14ac:dyDescent="0.15">
      <c r="A1047" s="142"/>
      <c r="B1047" s="142"/>
      <c r="C1047" s="142"/>
      <c r="D1047" s="142"/>
      <c r="E1047" s="5"/>
      <c r="F1047" s="142"/>
      <c r="G1047" s="142"/>
      <c r="H1047" s="142"/>
      <c r="I1047" s="142"/>
      <c r="J1047" s="142"/>
      <c r="K1047" s="142"/>
      <c r="L1047" s="142"/>
      <c r="M1047" s="142"/>
      <c r="N1047" s="142"/>
      <c r="O1047" s="142"/>
      <c r="P1047" s="142"/>
      <c r="Q1047" s="142"/>
      <c r="R1047" s="142"/>
    </row>
    <row r="1048" spans="1:18" x14ac:dyDescent="0.15">
      <c r="A1048" s="142"/>
      <c r="B1048" s="142"/>
      <c r="C1048" s="142"/>
      <c r="D1048" s="142"/>
      <c r="E1048" s="5"/>
      <c r="F1048" s="142"/>
      <c r="G1048" s="142"/>
      <c r="H1048" s="142"/>
      <c r="I1048" s="142"/>
      <c r="J1048" s="142"/>
      <c r="K1048" s="142"/>
      <c r="L1048" s="142"/>
      <c r="M1048" s="142"/>
      <c r="N1048" s="142"/>
      <c r="O1048" s="142"/>
      <c r="P1048" s="142"/>
      <c r="Q1048" s="142"/>
      <c r="R1048" s="142"/>
    </row>
    <row r="1049" spans="1:18" x14ac:dyDescent="0.15">
      <c r="A1049" s="142"/>
      <c r="B1049" s="142"/>
      <c r="C1049" s="142"/>
      <c r="D1049" s="142"/>
      <c r="E1049" s="5"/>
      <c r="F1049" s="142"/>
      <c r="G1049" s="142"/>
      <c r="H1049" s="142"/>
      <c r="I1049" s="142"/>
      <c r="J1049" s="142"/>
      <c r="K1049" s="142"/>
      <c r="L1049" s="142"/>
      <c r="M1049" s="142"/>
      <c r="N1049" s="142"/>
      <c r="O1049" s="142"/>
      <c r="P1049" s="142"/>
      <c r="Q1049" s="142"/>
      <c r="R1049" s="142"/>
    </row>
    <row r="1050" spans="1:18" x14ac:dyDescent="0.15">
      <c r="A1050" s="142"/>
      <c r="B1050" s="142"/>
      <c r="C1050" s="142"/>
      <c r="D1050" s="142"/>
      <c r="E1050" s="5"/>
      <c r="F1050" s="142"/>
      <c r="G1050" s="142"/>
      <c r="H1050" s="142"/>
      <c r="I1050" s="142"/>
      <c r="J1050" s="142"/>
      <c r="K1050" s="142"/>
      <c r="L1050" s="142"/>
      <c r="M1050" s="142"/>
      <c r="N1050" s="142"/>
      <c r="O1050" s="142"/>
      <c r="P1050" s="142"/>
      <c r="Q1050" s="142"/>
      <c r="R1050" s="142"/>
    </row>
    <row r="1051" spans="1:18" x14ac:dyDescent="0.15">
      <c r="A1051" s="142"/>
      <c r="B1051" s="142"/>
      <c r="C1051" s="142"/>
      <c r="D1051" s="142"/>
      <c r="E1051" s="5"/>
      <c r="F1051" s="142"/>
      <c r="G1051" s="142"/>
      <c r="H1051" s="142"/>
      <c r="I1051" s="142"/>
      <c r="J1051" s="142"/>
      <c r="K1051" s="142"/>
      <c r="L1051" s="142"/>
      <c r="M1051" s="142"/>
      <c r="N1051" s="142"/>
      <c r="O1051" s="142"/>
      <c r="P1051" s="142"/>
      <c r="Q1051" s="142"/>
      <c r="R1051" s="142"/>
    </row>
    <row r="1052" spans="1:18" x14ac:dyDescent="0.15">
      <c r="A1052" s="142"/>
      <c r="B1052" s="142"/>
      <c r="C1052" s="142"/>
      <c r="D1052" s="142"/>
      <c r="E1052" s="5"/>
      <c r="F1052" s="142"/>
      <c r="G1052" s="142"/>
      <c r="H1052" s="142"/>
      <c r="I1052" s="142"/>
      <c r="J1052" s="142"/>
      <c r="K1052" s="142"/>
      <c r="L1052" s="142"/>
      <c r="M1052" s="142"/>
      <c r="N1052" s="142"/>
      <c r="O1052" s="142"/>
      <c r="P1052" s="142"/>
      <c r="Q1052" s="142"/>
      <c r="R1052" s="142"/>
    </row>
    <row r="1053" spans="1:18" x14ac:dyDescent="0.15">
      <c r="A1053" s="142"/>
      <c r="B1053" s="142"/>
      <c r="C1053" s="142"/>
      <c r="D1053" s="142"/>
      <c r="E1053" s="5"/>
      <c r="F1053" s="142"/>
      <c r="G1053" s="142"/>
      <c r="H1053" s="142"/>
      <c r="I1053" s="142"/>
      <c r="J1053" s="142"/>
      <c r="K1053" s="142"/>
      <c r="L1053" s="142"/>
      <c r="M1053" s="142"/>
      <c r="N1053" s="142"/>
      <c r="O1053" s="142"/>
      <c r="P1053" s="142"/>
      <c r="Q1053" s="142"/>
      <c r="R1053" s="142"/>
    </row>
    <row r="1054" spans="1:18" x14ac:dyDescent="0.15">
      <c r="A1054" s="142"/>
      <c r="B1054" s="142"/>
      <c r="C1054" s="142"/>
      <c r="D1054" s="142"/>
      <c r="E1054" s="5"/>
      <c r="F1054" s="142"/>
      <c r="G1054" s="142"/>
      <c r="H1054" s="142"/>
      <c r="I1054" s="142"/>
      <c r="J1054" s="142"/>
      <c r="K1054" s="142"/>
      <c r="L1054" s="142"/>
      <c r="M1054" s="142"/>
      <c r="N1054" s="142"/>
      <c r="O1054" s="142"/>
      <c r="P1054" s="142"/>
      <c r="Q1054" s="142"/>
      <c r="R1054" s="142"/>
    </row>
    <row r="1055" spans="1:18" x14ac:dyDescent="0.15">
      <c r="A1055" s="142"/>
      <c r="B1055" s="142"/>
      <c r="C1055" s="142"/>
      <c r="D1055" s="142"/>
      <c r="E1055" s="5"/>
      <c r="F1055" s="142"/>
      <c r="G1055" s="142"/>
      <c r="H1055" s="142"/>
      <c r="I1055" s="142"/>
      <c r="J1055" s="142"/>
      <c r="K1055" s="142"/>
      <c r="L1055" s="142"/>
      <c r="M1055" s="142"/>
      <c r="N1055" s="142"/>
      <c r="O1055" s="142"/>
      <c r="P1055" s="142"/>
      <c r="Q1055" s="142"/>
      <c r="R1055" s="142"/>
    </row>
    <row r="1056" spans="1:18" x14ac:dyDescent="0.15">
      <c r="A1056" s="142"/>
      <c r="B1056" s="142"/>
      <c r="C1056" s="142"/>
      <c r="D1056" s="142"/>
      <c r="E1056" s="5"/>
      <c r="F1056" s="142"/>
      <c r="G1056" s="142"/>
      <c r="H1056" s="142"/>
      <c r="I1056" s="142"/>
      <c r="J1056" s="142"/>
      <c r="K1056" s="142"/>
      <c r="L1056" s="142"/>
      <c r="M1056" s="142"/>
      <c r="N1056" s="142"/>
      <c r="O1056" s="142"/>
      <c r="P1056" s="142"/>
      <c r="Q1056" s="142"/>
      <c r="R1056" s="142"/>
    </row>
    <row r="1057" spans="1:18" x14ac:dyDescent="0.15">
      <c r="A1057" s="142"/>
      <c r="B1057" s="142"/>
      <c r="C1057" s="142"/>
      <c r="D1057" s="142"/>
      <c r="E1057" s="5"/>
      <c r="F1057" s="142"/>
      <c r="G1057" s="142"/>
      <c r="H1057" s="142"/>
      <c r="I1057" s="142"/>
      <c r="J1057" s="142"/>
      <c r="K1057" s="142"/>
      <c r="L1057" s="142"/>
      <c r="M1057" s="142"/>
      <c r="N1057" s="142"/>
      <c r="O1057" s="142"/>
      <c r="P1057" s="142"/>
      <c r="Q1057" s="142"/>
      <c r="R1057" s="142"/>
    </row>
    <row r="1058" spans="1:18" x14ac:dyDescent="0.15">
      <c r="A1058" s="142"/>
      <c r="B1058" s="142"/>
      <c r="C1058" s="142"/>
      <c r="D1058" s="142"/>
      <c r="E1058" s="5"/>
      <c r="F1058" s="142"/>
      <c r="G1058" s="142"/>
      <c r="H1058" s="142"/>
      <c r="I1058" s="142"/>
      <c r="J1058" s="142"/>
      <c r="K1058" s="142"/>
      <c r="L1058" s="142"/>
      <c r="M1058" s="142"/>
      <c r="N1058" s="142"/>
      <c r="O1058" s="142"/>
      <c r="P1058" s="142"/>
      <c r="Q1058" s="142"/>
      <c r="R1058" s="142"/>
    </row>
    <row r="1059" spans="1:18" x14ac:dyDescent="0.15">
      <c r="A1059" s="142"/>
      <c r="B1059" s="142"/>
      <c r="C1059" s="142"/>
      <c r="D1059" s="142"/>
      <c r="E1059" s="5"/>
      <c r="F1059" s="142"/>
      <c r="G1059" s="142"/>
      <c r="H1059" s="142"/>
      <c r="I1059" s="142"/>
      <c r="J1059" s="142"/>
      <c r="K1059" s="142"/>
      <c r="L1059" s="142"/>
      <c r="M1059" s="142"/>
      <c r="N1059" s="142"/>
      <c r="O1059" s="142"/>
      <c r="P1059" s="142"/>
      <c r="Q1059" s="142"/>
      <c r="R1059" s="142"/>
    </row>
    <row r="1060" spans="1:18" x14ac:dyDescent="0.15">
      <c r="A1060" s="142"/>
      <c r="B1060" s="142"/>
      <c r="C1060" s="142"/>
      <c r="D1060" s="142"/>
      <c r="E1060" s="5"/>
      <c r="F1060" s="142"/>
      <c r="G1060" s="142"/>
      <c r="H1060" s="142"/>
      <c r="I1060" s="142"/>
      <c r="J1060" s="142"/>
      <c r="K1060" s="142"/>
      <c r="L1060" s="142"/>
      <c r="M1060" s="142"/>
      <c r="N1060" s="142"/>
      <c r="O1060" s="142"/>
      <c r="P1060" s="142"/>
      <c r="Q1060" s="142"/>
      <c r="R1060" s="142"/>
    </row>
    <row r="1061" spans="1:18" x14ac:dyDescent="0.15">
      <c r="A1061" s="142"/>
      <c r="B1061" s="142"/>
      <c r="C1061" s="142"/>
      <c r="D1061" s="142"/>
      <c r="E1061" s="5"/>
      <c r="F1061" s="142"/>
      <c r="G1061" s="142"/>
      <c r="H1061" s="142"/>
      <c r="I1061" s="142"/>
      <c r="J1061" s="142"/>
      <c r="K1061" s="142"/>
      <c r="L1061" s="142"/>
      <c r="M1061" s="142"/>
      <c r="N1061" s="142"/>
      <c r="O1061" s="142"/>
      <c r="P1061" s="142"/>
      <c r="Q1061" s="142"/>
      <c r="R1061" s="142"/>
    </row>
    <row r="1062" spans="1:18" x14ac:dyDescent="0.15">
      <c r="A1062" s="142"/>
      <c r="B1062" s="142"/>
      <c r="C1062" s="142"/>
      <c r="D1062" s="142"/>
      <c r="E1062" s="5"/>
      <c r="F1062" s="142"/>
      <c r="G1062" s="142"/>
      <c r="H1062" s="142"/>
      <c r="I1062" s="142"/>
      <c r="J1062" s="142"/>
      <c r="K1062" s="142"/>
      <c r="L1062" s="142"/>
      <c r="M1062" s="142"/>
      <c r="N1062" s="142"/>
      <c r="O1062" s="142"/>
      <c r="P1062" s="142"/>
      <c r="Q1062" s="142"/>
      <c r="R1062" s="142"/>
    </row>
    <row r="1063" spans="1:18" x14ac:dyDescent="0.15">
      <c r="A1063" s="142"/>
      <c r="B1063" s="142"/>
      <c r="C1063" s="142"/>
      <c r="D1063" s="142"/>
      <c r="E1063" s="5"/>
      <c r="F1063" s="142"/>
      <c r="G1063" s="142"/>
      <c r="H1063" s="142"/>
      <c r="I1063" s="142"/>
      <c r="J1063" s="142"/>
      <c r="K1063" s="142"/>
      <c r="L1063" s="142"/>
      <c r="M1063" s="142"/>
      <c r="N1063" s="142"/>
      <c r="O1063" s="142"/>
      <c r="P1063" s="142"/>
      <c r="Q1063" s="142"/>
      <c r="R1063" s="142"/>
    </row>
    <row r="1064" spans="1:18" x14ac:dyDescent="0.15">
      <c r="A1064" s="142"/>
      <c r="B1064" s="142"/>
      <c r="C1064" s="142"/>
      <c r="D1064" s="142"/>
      <c r="E1064" s="5"/>
      <c r="F1064" s="142"/>
      <c r="G1064" s="142"/>
      <c r="H1064" s="142"/>
      <c r="I1064" s="142"/>
      <c r="J1064" s="142"/>
      <c r="K1064" s="142"/>
      <c r="L1064" s="142"/>
      <c r="M1064" s="142"/>
      <c r="N1064" s="142"/>
      <c r="O1064" s="142"/>
      <c r="P1064" s="142"/>
      <c r="Q1064" s="142"/>
      <c r="R1064" s="142"/>
    </row>
    <row r="1065" spans="1:18" x14ac:dyDescent="0.15">
      <c r="A1065" s="142"/>
      <c r="B1065" s="142"/>
      <c r="C1065" s="142"/>
      <c r="D1065" s="142"/>
      <c r="E1065" s="5"/>
      <c r="F1065" s="142"/>
      <c r="G1065" s="142"/>
      <c r="H1065" s="142"/>
      <c r="I1065" s="142"/>
      <c r="J1065" s="142"/>
      <c r="K1065" s="142"/>
      <c r="L1065" s="142"/>
      <c r="M1065" s="142"/>
      <c r="N1065" s="142"/>
      <c r="O1065" s="142"/>
      <c r="P1065" s="142"/>
      <c r="Q1065" s="142"/>
      <c r="R1065" s="142"/>
    </row>
    <row r="1066" spans="1:18" x14ac:dyDescent="0.15">
      <c r="A1066" s="142"/>
      <c r="B1066" s="142"/>
      <c r="C1066" s="142"/>
      <c r="D1066" s="142"/>
      <c r="E1066" s="5"/>
      <c r="F1066" s="142"/>
      <c r="G1066" s="142"/>
      <c r="H1066" s="142"/>
      <c r="I1066" s="142"/>
      <c r="J1066" s="142"/>
      <c r="K1066" s="142"/>
      <c r="L1066" s="142"/>
      <c r="M1066" s="142"/>
      <c r="N1066" s="142"/>
      <c r="O1066" s="142"/>
      <c r="P1066" s="142"/>
      <c r="Q1066" s="142"/>
      <c r="R1066" s="142"/>
    </row>
    <row r="1067" spans="1:18" x14ac:dyDescent="0.15">
      <c r="A1067" s="142"/>
      <c r="B1067" s="142"/>
      <c r="C1067" s="142"/>
      <c r="D1067" s="142"/>
      <c r="E1067" s="5"/>
      <c r="F1067" s="142"/>
      <c r="G1067" s="142"/>
      <c r="H1067" s="142"/>
      <c r="I1067" s="142"/>
      <c r="J1067" s="142"/>
      <c r="K1067" s="142"/>
      <c r="L1067" s="142"/>
      <c r="M1067" s="142"/>
      <c r="N1067" s="142"/>
      <c r="O1067" s="142"/>
      <c r="P1067" s="142"/>
      <c r="Q1067" s="142"/>
      <c r="R1067" s="142"/>
    </row>
    <row r="1068" spans="1:18" x14ac:dyDescent="0.15">
      <c r="A1068" s="142"/>
      <c r="B1068" s="142"/>
      <c r="C1068" s="142"/>
      <c r="D1068" s="142"/>
      <c r="E1068" s="5"/>
      <c r="F1068" s="142"/>
      <c r="G1068" s="142"/>
      <c r="H1068" s="142"/>
      <c r="I1068" s="142"/>
      <c r="J1068" s="142"/>
      <c r="K1068" s="142"/>
      <c r="L1068" s="142"/>
      <c r="M1068" s="142"/>
      <c r="N1068" s="142"/>
      <c r="O1068" s="142"/>
      <c r="P1068" s="142"/>
      <c r="Q1068" s="142"/>
      <c r="R1068" s="142"/>
    </row>
  </sheetData>
  <autoFilter ref="A4:U161"/>
  <sortState ref="B16:R27">
    <sortCondition ref="B15"/>
  </sortState>
  <mergeCells count="53">
    <mergeCell ref="B165:J165"/>
    <mergeCell ref="B167:J167"/>
    <mergeCell ref="B169:J169"/>
    <mergeCell ref="B82:J82"/>
    <mergeCell ref="B154:J154"/>
    <mergeCell ref="B149:J149"/>
    <mergeCell ref="B147:J147"/>
    <mergeCell ref="B124:J124"/>
    <mergeCell ref="B129:J129"/>
    <mergeCell ref="B86:J86"/>
    <mergeCell ref="B89:J89"/>
    <mergeCell ref="B93:J93"/>
    <mergeCell ref="R3:R4"/>
    <mergeCell ref="B73:J73"/>
    <mergeCell ref="A3:A4"/>
    <mergeCell ref="B3:B4"/>
    <mergeCell ref="C3:C4"/>
    <mergeCell ref="D3:D4"/>
    <mergeCell ref="B40:J40"/>
    <mergeCell ref="B46:J46"/>
    <mergeCell ref="B28:J28"/>
    <mergeCell ref="B36:J36"/>
    <mergeCell ref="R9:R22"/>
    <mergeCell ref="R29:R35"/>
    <mergeCell ref="B53:J53"/>
    <mergeCell ref="A1:Q1"/>
    <mergeCell ref="M3:P3"/>
    <mergeCell ref="B8:J8"/>
    <mergeCell ref="B22:J22"/>
    <mergeCell ref="J3:J4"/>
    <mergeCell ref="K3:K4"/>
    <mergeCell ref="Q3:Q4"/>
    <mergeCell ref="I3:I4"/>
    <mergeCell ref="E3:E4"/>
    <mergeCell ref="F3:F4"/>
    <mergeCell ref="G3:G4"/>
    <mergeCell ref="H3:H4"/>
    <mergeCell ref="B179:J179"/>
    <mergeCell ref="A140:A142"/>
    <mergeCell ref="R90:R93"/>
    <mergeCell ref="B161:J161"/>
    <mergeCell ref="R125:R128"/>
    <mergeCell ref="R141:R142"/>
    <mergeCell ref="B108:J108"/>
    <mergeCell ref="B139:J139"/>
    <mergeCell ref="R109:R112"/>
    <mergeCell ref="B113:J113"/>
    <mergeCell ref="B118:J118"/>
    <mergeCell ref="B142:J142"/>
    <mergeCell ref="R173:R178"/>
    <mergeCell ref="B178:J178"/>
    <mergeCell ref="B171:J171"/>
    <mergeCell ref="A170:A171"/>
  </mergeCells>
  <phoneticPr fontId="11" type="noConversion"/>
  <pageMargins left="0.64" right="0.15748031496063" top="0.31496062992126" bottom="0.64" header="0.47244094488188998" footer="0.196850393700787"/>
  <pageSetup paperSize="9" orientation="landscape" r:id="rId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4</vt:i4>
      </vt:variant>
    </vt:vector>
  </HeadingPairs>
  <TitlesOfParts>
    <vt:vector size="6" baseType="lpstr">
      <vt:lpstr>发放单位明细</vt:lpstr>
      <vt:lpstr>人员花名册</vt:lpstr>
      <vt:lpstr>发放单位明细!Print_Area</vt:lpstr>
      <vt:lpstr>人员花名册!Print_Area</vt:lpstr>
      <vt:lpstr>发放单位明细!Print_Titles</vt:lpstr>
      <vt:lpstr>人员花名册!Print_Titles</vt:lpstr>
    </vt:vector>
  </TitlesOfParts>
  <Company>dfa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dfa</dc:creator>
  <cp:lastModifiedBy>happy</cp:lastModifiedBy>
  <cp:revision>1</cp:revision>
  <cp:lastPrinted>2021-09-13T07:18:07Z</cp:lastPrinted>
  <dcterms:created xsi:type="dcterms:W3CDTF">2020-12-14T01:32:00Z</dcterms:created>
  <dcterms:modified xsi:type="dcterms:W3CDTF">2021-11-15T07:03:26Z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